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10" windowHeight="10950"/>
  </bookViews>
  <sheets>
    <sheet name="НВУ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1" i="1" l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T32" i="1"/>
  <c r="T102" i="1" s="1"/>
  <c r="S32" i="1"/>
  <c r="R32" i="1"/>
  <c r="Q32" i="1"/>
  <c r="P32" i="1"/>
  <c r="P102" i="1" s="1"/>
  <c r="O32" i="1"/>
  <c r="N32" i="1"/>
  <c r="M32" i="1"/>
  <c r="L32" i="1"/>
  <c r="K32" i="1"/>
  <c r="J32" i="1"/>
  <c r="I32" i="1"/>
  <c r="H32" i="1"/>
  <c r="G32" i="1"/>
  <c r="F32" i="1"/>
  <c r="E32" i="1"/>
  <c r="E102" i="1" s="1"/>
  <c r="D32" i="1"/>
  <c r="D102" i="1" s="1"/>
  <c r="C32" i="1"/>
  <c r="J102" i="1" l="1"/>
  <c r="R102" i="1"/>
  <c r="N102" i="1"/>
  <c r="M102" i="1"/>
  <c r="Q102" i="1"/>
  <c r="I102" i="1"/>
  <c r="C102" i="1"/>
  <c r="O102" i="1"/>
  <c r="S102" i="1"/>
  <c r="F102" i="1"/>
  <c r="G102" i="1"/>
  <c r="K102" i="1"/>
  <c r="H102" i="1"/>
  <c r="L102" i="1"/>
</calcChain>
</file>

<file path=xl/sharedStrings.xml><?xml version="1.0" encoding="utf-8"?>
<sst xmlns="http://schemas.openxmlformats.org/spreadsheetml/2006/main" count="133" uniqueCount="110">
  <si>
    <t>Форма УТ-К</t>
  </si>
  <si>
    <t>Сведения об административных наказаниях, применённых</t>
  </si>
  <si>
    <t>за</t>
  </si>
  <si>
    <t>месяцев</t>
  </si>
  <si>
    <t>г.</t>
  </si>
  <si>
    <t>(наименование территориального органа Ростехнадзора)</t>
  </si>
  <si>
    <t>(3, 6, 9, 12 месяцев)</t>
  </si>
  <si>
    <t>№ п/п</t>
  </si>
  <si>
    <t>№ статьи КоАП (с указанием части статьи)</t>
  </si>
  <si>
    <t>Число дел об административных правонарушениях, единиц</t>
  </si>
  <si>
    <t>Наложено административных штрафов, единиц</t>
  </si>
  <si>
    <t>Сумма наложенного штрафа, тыс. руб.</t>
  </si>
  <si>
    <t>Сумма взысканного штрафа, тыс. руб.</t>
  </si>
  <si>
    <t>Сведения о примененных наказаниях (штрафах) к</t>
  </si>
  <si>
    <t>Возбужденных должностными лицами</t>
  </si>
  <si>
    <t>из них направленных в другие органы</t>
  </si>
  <si>
    <t>рассмотренных в установленном порядке</t>
  </si>
  <si>
    <t>Гражданам (Г)</t>
  </si>
  <si>
    <t>Должностным лицам (Д)</t>
  </si>
  <si>
    <t>Юридическим лицам (Ю)</t>
  </si>
  <si>
    <t>Количество</t>
  </si>
  <si>
    <t>Сумма, тыс. руб.</t>
  </si>
  <si>
    <t>наложенных</t>
  </si>
  <si>
    <t>взысканных</t>
  </si>
  <si>
    <t>В сфере государственного энергетического надзора</t>
  </si>
  <si>
    <t xml:space="preserve">Статья 7.19 </t>
  </si>
  <si>
    <t>Статья 9.7</t>
  </si>
  <si>
    <t>Статья 9.8</t>
  </si>
  <si>
    <t>Статья 9.9</t>
  </si>
  <si>
    <t>Статья 9.10*</t>
  </si>
  <si>
    <t>Статья 9.11</t>
  </si>
  <si>
    <t>Части 7, 8 и 10* Статьи 9.16</t>
  </si>
  <si>
    <t>Статья 9.17</t>
  </si>
  <si>
    <t>Статья 9.18</t>
  </si>
  <si>
    <t xml:space="preserve">Части 1-6 статья 9.22 </t>
  </si>
  <si>
    <t>Части 1, 2 Статьи 14.43</t>
  </si>
  <si>
    <t>Статья 14.61</t>
  </si>
  <si>
    <t xml:space="preserve">Статья 17.7 </t>
  </si>
  <si>
    <t xml:space="preserve">Статья 17.9 </t>
  </si>
  <si>
    <t>Часть 1 Статьи 19.4</t>
  </si>
  <si>
    <t>Часть 1 Статьи 19.4.1</t>
  </si>
  <si>
    <t>Часть 1 Статьи 19.5</t>
  </si>
  <si>
    <t>Статья 19.6</t>
  </si>
  <si>
    <t>Статья 19.7</t>
  </si>
  <si>
    <t>Часть 1 статьи 20.25</t>
  </si>
  <si>
    <t>Всего</t>
  </si>
  <si>
    <t>В сфере безопасного ведения работ, связанных с пользованием недрами, промышленной безопасности и безопасности гидротехнических сооружений</t>
  </si>
  <si>
    <t>Часть 2 Статьи 7.2*</t>
  </si>
  <si>
    <t>Часть 2 Статьи 7.3*</t>
  </si>
  <si>
    <t>Статья 7.4*</t>
  </si>
  <si>
    <t xml:space="preserve">Статья 7.5 </t>
  </si>
  <si>
    <t>Статья 7.7</t>
  </si>
  <si>
    <t>Статья 7.10*</t>
  </si>
  <si>
    <t>Статья  8.7*</t>
  </si>
  <si>
    <t>Часть 2 Статьи 8.10</t>
  </si>
  <si>
    <t>Части 1 и 3 Статьи 8.17</t>
  </si>
  <si>
    <t>Статья 8.19*</t>
  </si>
  <si>
    <t>Статья 8.39*</t>
  </si>
  <si>
    <t>Статья 9.1*</t>
  </si>
  <si>
    <t>Статья 9.2*</t>
  </si>
  <si>
    <t xml:space="preserve">Часть 2 Статьи 9.5 </t>
  </si>
  <si>
    <t xml:space="preserve">Статья 9.7 </t>
  </si>
  <si>
    <t xml:space="preserve">Статья 9.8 </t>
  </si>
  <si>
    <t xml:space="preserve">Статья 9.11 </t>
  </si>
  <si>
    <t>Статья 9.19</t>
  </si>
  <si>
    <t>Часть 7 статьи 9.22</t>
  </si>
  <si>
    <t>Статья 10.10*</t>
  </si>
  <si>
    <t>Статья 11.6*</t>
  </si>
  <si>
    <t>Часть 3 статьи 11.14</t>
  </si>
  <si>
    <t>Статья 11.20</t>
  </si>
  <si>
    <t>Статья 11.20.1</t>
  </si>
  <si>
    <t xml:space="preserve">Части 2,3 и 4 Статьи 14.1 </t>
  </si>
  <si>
    <t>Статья 14.26</t>
  </si>
  <si>
    <t>Части 1 и 2 статьи 14.43</t>
  </si>
  <si>
    <t>Статья 14.44*</t>
  </si>
  <si>
    <t>Статья 14.61*</t>
  </si>
  <si>
    <t>Статья 17.7</t>
  </si>
  <si>
    <t>Статья 17.9</t>
  </si>
  <si>
    <t>Статья 19.2</t>
  </si>
  <si>
    <t>Статья 19.4</t>
  </si>
  <si>
    <t>Статья 19.4.1.</t>
  </si>
  <si>
    <t>Части 1, 11, 15 и 20.1. статьи 19.5</t>
  </si>
  <si>
    <t xml:space="preserve">Части 1 и 2 статьи 19.19 </t>
  </si>
  <si>
    <t>Статья 19.20</t>
  </si>
  <si>
    <t>Статья 19.22*</t>
  </si>
  <si>
    <t>Часть 1 статьи 19.26</t>
  </si>
  <si>
    <t>Статья 19.33</t>
  </si>
  <si>
    <t xml:space="preserve">Части 1-3 статьи 20.4 </t>
  </si>
  <si>
    <t>Части 1 статьи 20.25</t>
  </si>
  <si>
    <t>Всего:</t>
  </si>
  <si>
    <t>В сфере государственного строительного надзора</t>
  </si>
  <si>
    <t>Статья 6.3</t>
  </si>
  <si>
    <t>Статья 8.1</t>
  </si>
  <si>
    <t>Статья 8.2</t>
  </si>
  <si>
    <t>Статья 8.4</t>
  </si>
  <si>
    <t>Часть 1 Статьи 8.6</t>
  </si>
  <si>
    <t>Статья 8.21</t>
  </si>
  <si>
    <t>Статья 8.41</t>
  </si>
  <si>
    <t>Статья 9.4</t>
  </si>
  <si>
    <t>Статья 9.5</t>
  </si>
  <si>
    <t>Статья 9.5.1</t>
  </si>
  <si>
    <t>Часть 3 Статьи 9.16</t>
  </si>
  <si>
    <t>Часть 1 статьи 19.4</t>
  </si>
  <si>
    <t>Часть 1 и 6 статьи 19.5</t>
  </si>
  <si>
    <t>Части 1,2,3 и 6 Статьи 20.4</t>
  </si>
  <si>
    <t>Часть 1 Статьи 20.25</t>
  </si>
  <si>
    <t>В целом по территориальному органу</t>
  </si>
  <si>
    <t xml:space="preserve">                 (ФИО и подпись руководителя  территориального органа Ростехнадзора, дата)</t>
  </si>
  <si>
    <t xml:space="preserve">Нижне-Волжским  управлением Ростехнадзора </t>
  </si>
  <si>
    <t>Ю.П. Кулиничев_________________________13.01.2022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</si>
</sst>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13" fillId="0" borderId="3" xfId="1" applyFont="1" applyBorder="1" applyAlignment="1">
      <alignment horizontal="left" vertical="center" textRotation="90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164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/>
      <protection locked="0"/>
    </xf>
    <xf numFmtId="4" fontId="14" fillId="0" borderId="3" xfId="0" applyNumberFormat="1" applyFont="1" applyBorder="1" applyAlignment="1" applyProtection="1">
      <alignment horizontal="center" vertical="center"/>
      <protection locked="0"/>
    </xf>
    <xf numFmtId="3" fontId="16" fillId="3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4" fontId="16" fillId="2" borderId="10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4" fontId="15" fillId="2" borderId="1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center"/>
    </xf>
    <xf numFmtId="0" fontId="17" fillId="4" borderId="3" xfId="0" applyFont="1" applyFill="1" applyBorder="1" applyAlignment="1">
      <alignment horizontal="center" vertical="center" wrapText="1"/>
    </xf>
    <xf numFmtId="3" fontId="0" fillId="4" borderId="3" xfId="0" applyNumberForma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18" fillId="0" borderId="0" xfId="0" applyFont="1" applyFill="1" applyAlignment="1">
      <alignment horizontal="left" vertical="center"/>
    </xf>
    <xf numFmtId="0" fontId="20" fillId="0" borderId="0" xfId="0" applyFont="1" applyFill="1"/>
    <xf numFmtId="0" fontId="19" fillId="0" borderId="0" xfId="0" applyFont="1" applyAlignment="1"/>
    <xf numFmtId="0" fontId="0" fillId="0" borderId="0" xfId="0" applyAlignment="1"/>
    <xf numFmtId="0" fontId="10" fillId="0" borderId="3" xfId="1" applyFont="1" applyBorder="1" applyAlignment="1">
      <alignment horizontal="center" vertical="center" wrapText="1"/>
    </xf>
    <xf numFmtId="0" fontId="12" fillId="0" borderId="3" xfId="2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>
      <alignment horizontal="left" vertical="center" wrapText="1"/>
    </xf>
  </cellXfs>
  <cellStyles count="3">
    <cellStyle name="Обычный" xfId="0" builtinId="0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6"/>
  <sheetViews>
    <sheetView tabSelected="1" workbookViewId="0">
      <selection activeCell="V1" sqref="V1:AA1048576"/>
    </sheetView>
  </sheetViews>
  <sheetFormatPr defaultRowHeight="15" x14ac:dyDescent="0.25"/>
  <cols>
    <col min="1" max="1" width="7" customWidth="1"/>
    <col min="2" max="2" width="25" customWidth="1"/>
    <col min="9" max="9" width="8.140625" customWidth="1"/>
    <col min="13" max="13" width="10.42578125" customWidth="1"/>
    <col min="14" max="14" width="8.28515625" customWidth="1"/>
    <col min="15" max="16" width="9.85546875" bestFit="1" customWidth="1"/>
    <col min="17" max="18" width="7.7109375" customWidth="1"/>
    <col min="19" max="19" width="13" customWidth="1"/>
    <col min="20" max="20" width="10.7109375" customWidth="1"/>
    <col min="21" max="22" width="7.28515625" customWidth="1"/>
    <col min="26" max="28" width="7.28515625" customWidth="1"/>
  </cols>
  <sheetData>
    <row r="1" spans="1:25" s="1" customFormat="1" ht="21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46"/>
      <c r="V1" s="46"/>
      <c r="W1" s="46"/>
      <c r="X1" s="46"/>
      <c r="Y1" s="46"/>
    </row>
    <row r="2" spans="1:25" s="1" customFormat="1" ht="24.6" customHeight="1" x14ac:dyDescent="0.25">
      <c r="B2" s="2"/>
      <c r="C2" s="2"/>
      <c r="D2" s="2"/>
      <c r="E2" s="2"/>
      <c r="F2" s="2"/>
      <c r="G2" s="3" t="s">
        <v>1</v>
      </c>
      <c r="H2" s="2"/>
      <c r="I2" s="2"/>
      <c r="J2" s="2"/>
      <c r="K2" s="2"/>
      <c r="L2" s="2"/>
      <c r="M2" s="2"/>
      <c r="N2" s="2"/>
      <c r="O2" s="2"/>
      <c r="P2" s="2"/>
      <c r="V2" s="2"/>
      <c r="W2" s="2"/>
      <c r="X2" s="2"/>
      <c r="Y2" s="2"/>
    </row>
    <row r="3" spans="1:25" s="1" customFormat="1" ht="15.75" x14ac:dyDescent="0.25">
      <c r="A3" s="4"/>
      <c r="B3" s="5"/>
      <c r="C3" s="55" t="s">
        <v>108</v>
      </c>
      <c r="D3" s="55"/>
      <c r="E3" s="55"/>
      <c r="F3" s="55"/>
      <c r="G3" s="55"/>
      <c r="H3" s="55"/>
      <c r="I3" s="55"/>
      <c r="J3" s="55"/>
      <c r="K3" s="55"/>
      <c r="L3" s="6" t="s">
        <v>2</v>
      </c>
      <c r="M3" s="7">
        <v>12</v>
      </c>
      <c r="N3" s="8" t="s">
        <v>3</v>
      </c>
      <c r="O3" s="9">
        <v>2021</v>
      </c>
      <c r="P3" s="10" t="s">
        <v>4</v>
      </c>
      <c r="V3" s="4"/>
      <c r="W3" s="4"/>
      <c r="X3" s="4"/>
      <c r="Y3" s="4"/>
    </row>
    <row r="4" spans="1:25" s="1" customFormat="1" ht="18.75" x14ac:dyDescent="0.25">
      <c r="A4" s="11"/>
      <c r="D4" s="12" t="s">
        <v>5</v>
      </c>
      <c r="E4" s="12"/>
      <c r="F4" s="12"/>
      <c r="G4" s="12"/>
      <c r="H4" s="12"/>
      <c r="I4" s="12"/>
      <c r="J4" s="12"/>
      <c r="K4" s="12"/>
      <c r="L4" s="13"/>
      <c r="M4" s="13" t="s">
        <v>6</v>
      </c>
      <c r="N4" s="14"/>
      <c r="O4" s="14"/>
      <c r="P4" s="14"/>
    </row>
    <row r="5" spans="1:25" s="1" customFormat="1" ht="7.5" customHeight="1" x14ac:dyDescent="0.25">
      <c r="A5" s="15"/>
    </row>
    <row r="6" spans="1:25" s="1" customFormat="1" ht="21.75" customHeight="1" x14ac:dyDescent="0.25">
      <c r="A6" s="56" t="s">
        <v>7</v>
      </c>
      <c r="B6" s="52" t="s">
        <v>8</v>
      </c>
      <c r="C6" s="56" t="s">
        <v>9</v>
      </c>
      <c r="D6" s="56"/>
      <c r="E6" s="56"/>
      <c r="F6" s="53" t="s">
        <v>10</v>
      </c>
      <c r="G6" s="53" t="s">
        <v>11</v>
      </c>
      <c r="H6" s="53" t="s">
        <v>12</v>
      </c>
      <c r="I6" s="56" t="s">
        <v>13</v>
      </c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5" s="1" customFormat="1" ht="48.75" customHeight="1" x14ac:dyDescent="0.25">
      <c r="A7" s="56"/>
      <c r="B7" s="52"/>
      <c r="C7" s="53" t="s">
        <v>14</v>
      </c>
      <c r="D7" s="53" t="s">
        <v>15</v>
      </c>
      <c r="E7" s="53" t="s">
        <v>16</v>
      </c>
      <c r="F7" s="53"/>
      <c r="G7" s="53"/>
      <c r="H7" s="53"/>
      <c r="I7" s="52" t="s">
        <v>17</v>
      </c>
      <c r="J7" s="52"/>
      <c r="K7" s="52"/>
      <c r="L7" s="52"/>
      <c r="M7" s="52" t="s">
        <v>18</v>
      </c>
      <c r="N7" s="52"/>
      <c r="O7" s="52"/>
      <c r="P7" s="52"/>
      <c r="Q7" s="52" t="s">
        <v>19</v>
      </c>
      <c r="R7" s="52"/>
      <c r="S7" s="52"/>
      <c r="T7" s="52"/>
    </row>
    <row r="8" spans="1:25" s="1" customFormat="1" ht="21" customHeight="1" x14ac:dyDescent="0.25">
      <c r="A8" s="56"/>
      <c r="B8" s="52"/>
      <c r="C8" s="53"/>
      <c r="D8" s="53"/>
      <c r="E8" s="53"/>
      <c r="F8" s="53"/>
      <c r="G8" s="53"/>
      <c r="H8" s="53"/>
      <c r="I8" s="52" t="s">
        <v>20</v>
      </c>
      <c r="J8" s="52"/>
      <c r="K8" s="52" t="s">
        <v>21</v>
      </c>
      <c r="L8" s="52"/>
      <c r="M8" s="52" t="s">
        <v>20</v>
      </c>
      <c r="N8" s="52"/>
      <c r="O8" s="52" t="s">
        <v>21</v>
      </c>
      <c r="P8" s="52"/>
      <c r="Q8" s="52" t="s">
        <v>20</v>
      </c>
      <c r="R8" s="52"/>
      <c r="S8" s="52" t="s">
        <v>21</v>
      </c>
      <c r="T8" s="52"/>
    </row>
    <row r="9" spans="1:25" s="1" customFormat="1" ht="35.25" customHeight="1" x14ac:dyDescent="0.25">
      <c r="A9" s="56"/>
      <c r="B9" s="52"/>
      <c r="C9" s="53"/>
      <c r="D9" s="53"/>
      <c r="E9" s="53"/>
      <c r="F9" s="53"/>
      <c r="G9" s="53"/>
      <c r="H9" s="53"/>
      <c r="I9" s="16" t="s">
        <v>22</v>
      </c>
      <c r="J9" s="16" t="s">
        <v>23</v>
      </c>
      <c r="K9" s="16" t="s">
        <v>22</v>
      </c>
      <c r="L9" s="16" t="s">
        <v>23</v>
      </c>
      <c r="M9" s="16" t="s">
        <v>22</v>
      </c>
      <c r="N9" s="16" t="s">
        <v>23</v>
      </c>
      <c r="O9" s="16" t="s">
        <v>22</v>
      </c>
      <c r="P9" s="16" t="s">
        <v>23</v>
      </c>
      <c r="Q9" s="16" t="s">
        <v>22</v>
      </c>
      <c r="R9" s="16" t="s">
        <v>23</v>
      </c>
      <c r="S9" s="16" t="s">
        <v>22</v>
      </c>
      <c r="T9" s="16" t="s">
        <v>23</v>
      </c>
    </row>
    <row r="10" spans="1:25" s="1" customFormat="1" ht="13.9" x14ac:dyDescent="0.25">
      <c r="A10" s="17">
        <v>1</v>
      </c>
      <c r="B10" s="18">
        <v>2</v>
      </c>
      <c r="C10" s="17">
        <v>3</v>
      </c>
      <c r="D10" s="19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  <c r="M10" s="17">
        <v>13</v>
      </c>
      <c r="N10" s="17">
        <v>14</v>
      </c>
      <c r="O10" s="17">
        <v>15</v>
      </c>
      <c r="P10" s="17">
        <v>16</v>
      </c>
      <c r="Q10" s="17">
        <v>17</v>
      </c>
      <c r="R10" s="17">
        <v>18</v>
      </c>
      <c r="S10" s="17">
        <v>19</v>
      </c>
      <c r="T10" s="17">
        <v>20</v>
      </c>
    </row>
    <row r="11" spans="1:25" s="1" customFormat="1" ht="21" customHeight="1" x14ac:dyDescent="0.25">
      <c r="A11" s="30" t="s">
        <v>24</v>
      </c>
      <c r="B11" s="21"/>
      <c r="C11" s="20"/>
      <c r="D11" s="21"/>
      <c r="E11" s="21"/>
      <c r="F11" s="21"/>
      <c r="G11" s="21"/>
      <c r="H11" s="21"/>
      <c r="I11" s="22"/>
      <c r="J11" s="23"/>
      <c r="K11" s="21"/>
      <c r="L11" s="21"/>
      <c r="M11" s="22"/>
      <c r="N11" s="23"/>
      <c r="O11" s="21"/>
      <c r="P11" s="21"/>
      <c r="Q11" s="21"/>
      <c r="R11" s="21"/>
      <c r="S11" s="22"/>
      <c r="T11" s="23"/>
    </row>
    <row r="12" spans="1:25" s="1" customFormat="1" x14ac:dyDescent="0.25">
      <c r="A12" s="17">
        <v>1</v>
      </c>
      <c r="B12" s="31" t="s">
        <v>25</v>
      </c>
      <c r="C12" s="24">
        <v>7</v>
      </c>
      <c r="D12" s="24">
        <v>6</v>
      </c>
      <c r="E12" s="24">
        <v>5</v>
      </c>
      <c r="F12" s="24">
        <v>3</v>
      </c>
      <c r="G12" s="24">
        <v>160</v>
      </c>
      <c r="H12" s="24">
        <v>0</v>
      </c>
      <c r="I12" s="24">
        <v>1</v>
      </c>
      <c r="J12" s="24">
        <v>0</v>
      </c>
      <c r="K12" s="25">
        <v>10</v>
      </c>
      <c r="L12" s="25">
        <v>0</v>
      </c>
      <c r="M12" s="24">
        <v>0</v>
      </c>
      <c r="N12" s="26">
        <v>0</v>
      </c>
      <c r="O12" s="27">
        <v>0</v>
      </c>
      <c r="P12" s="27">
        <v>0</v>
      </c>
      <c r="Q12" s="26">
        <v>2</v>
      </c>
      <c r="R12" s="26">
        <v>0</v>
      </c>
      <c r="S12" s="27">
        <v>150</v>
      </c>
      <c r="T12" s="27">
        <v>0</v>
      </c>
    </row>
    <row r="13" spans="1:25" s="1" customFormat="1" x14ac:dyDescent="0.25">
      <c r="A13" s="17">
        <v>2</v>
      </c>
      <c r="B13" s="32" t="s">
        <v>26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5">
        <v>0</v>
      </c>
      <c r="L13" s="25">
        <v>0</v>
      </c>
      <c r="M13" s="24">
        <v>0</v>
      </c>
      <c r="N13" s="26">
        <v>0</v>
      </c>
      <c r="O13" s="27">
        <v>0</v>
      </c>
      <c r="P13" s="27">
        <v>0</v>
      </c>
      <c r="Q13" s="26">
        <v>0</v>
      </c>
      <c r="R13" s="26">
        <v>0</v>
      </c>
      <c r="S13" s="27">
        <v>0</v>
      </c>
      <c r="T13" s="27">
        <v>0</v>
      </c>
    </row>
    <row r="14" spans="1:25" s="1" customFormat="1" x14ac:dyDescent="0.25">
      <c r="A14" s="17">
        <v>3</v>
      </c>
      <c r="B14" s="32" t="s">
        <v>27</v>
      </c>
      <c r="C14" s="24">
        <v>11</v>
      </c>
      <c r="D14" s="24">
        <v>0</v>
      </c>
      <c r="E14" s="24">
        <v>11</v>
      </c>
      <c r="F14" s="24">
        <v>10</v>
      </c>
      <c r="G14" s="24">
        <v>15.5</v>
      </c>
      <c r="H14" s="24">
        <v>13.5</v>
      </c>
      <c r="I14" s="24">
        <v>7</v>
      </c>
      <c r="J14" s="24">
        <v>7</v>
      </c>
      <c r="K14" s="25">
        <v>3.5</v>
      </c>
      <c r="L14" s="25">
        <v>1.5</v>
      </c>
      <c r="M14" s="24">
        <v>2</v>
      </c>
      <c r="N14" s="26">
        <v>2</v>
      </c>
      <c r="O14" s="27">
        <v>2</v>
      </c>
      <c r="P14" s="27">
        <v>2</v>
      </c>
      <c r="Q14" s="26">
        <v>1</v>
      </c>
      <c r="R14" s="26">
        <v>1</v>
      </c>
      <c r="S14" s="27">
        <v>10</v>
      </c>
      <c r="T14" s="27">
        <v>10</v>
      </c>
    </row>
    <row r="15" spans="1:25" s="1" customFormat="1" x14ac:dyDescent="0.25">
      <c r="A15" s="17">
        <v>4</v>
      </c>
      <c r="B15" s="32" t="s">
        <v>28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5">
        <v>0</v>
      </c>
      <c r="L15" s="25">
        <v>0</v>
      </c>
      <c r="M15" s="24">
        <v>0</v>
      </c>
      <c r="N15" s="26">
        <v>0</v>
      </c>
      <c r="O15" s="27">
        <v>0</v>
      </c>
      <c r="P15" s="27">
        <v>0</v>
      </c>
      <c r="Q15" s="26">
        <v>0</v>
      </c>
      <c r="R15" s="26">
        <v>0</v>
      </c>
      <c r="S15" s="27">
        <v>0</v>
      </c>
      <c r="T15" s="27">
        <v>0</v>
      </c>
    </row>
    <row r="16" spans="1:25" s="1" customFormat="1" x14ac:dyDescent="0.25">
      <c r="A16" s="17">
        <v>5</v>
      </c>
      <c r="B16" s="32" t="s">
        <v>29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5">
        <v>0</v>
      </c>
      <c r="L16" s="25">
        <v>0</v>
      </c>
      <c r="M16" s="24">
        <v>0</v>
      </c>
      <c r="N16" s="26">
        <v>0</v>
      </c>
      <c r="O16" s="27">
        <v>0</v>
      </c>
      <c r="P16" s="27">
        <v>0</v>
      </c>
      <c r="Q16" s="26">
        <v>0</v>
      </c>
      <c r="R16" s="26">
        <v>0</v>
      </c>
      <c r="S16" s="27">
        <v>0</v>
      </c>
      <c r="T16" s="27">
        <v>0</v>
      </c>
    </row>
    <row r="17" spans="1:20" s="1" customFormat="1" x14ac:dyDescent="0.25">
      <c r="A17" s="17">
        <v>6</v>
      </c>
      <c r="B17" s="32" t="s">
        <v>30</v>
      </c>
      <c r="C17" s="24">
        <v>308</v>
      </c>
      <c r="D17" s="24">
        <v>4</v>
      </c>
      <c r="E17" s="24">
        <v>308</v>
      </c>
      <c r="F17" s="24">
        <v>286</v>
      </c>
      <c r="G17" s="24">
        <v>2001.6</v>
      </c>
      <c r="H17" s="24">
        <v>1668.5</v>
      </c>
      <c r="I17" s="24">
        <v>1</v>
      </c>
      <c r="J17" s="24">
        <v>0</v>
      </c>
      <c r="K17" s="25">
        <v>1</v>
      </c>
      <c r="L17" s="25">
        <v>0</v>
      </c>
      <c r="M17" s="24">
        <v>209</v>
      </c>
      <c r="N17" s="26">
        <v>196</v>
      </c>
      <c r="O17" s="27">
        <v>418.6</v>
      </c>
      <c r="P17" s="27">
        <v>392.5</v>
      </c>
      <c r="Q17" s="26">
        <v>76</v>
      </c>
      <c r="R17" s="26">
        <v>61</v>
      </c>
      <c r="S17" s="27">
        <v>1582</v>
      </c>
      <c r="T17" s="27">
        <v>1276</v>
      </c>
    </row>
    <row r="18" spans="1:20" s="1" customFormat="1" x14ac:dyDescent="0.25">
      <c r="A18" s="17">
        <v>7</v>
      </c>
      <c r="B18" s="32" t="s">
        <v>31</v>
      </c>
      <c r="C18" s="24">
        <v>1</v>
      </c>
      <c r="D18" s="24">
        <v>0</v>
      </c>
      <c r="E18" s="24">
        <v>1</v>
      </c>
      <c r="F18" s="24">
        <v>1</v>
      </c>
      <c r="G18" s="24">
        <v>10</v>
      </c>
      <c r="H18" s="24">
        <v>10</v>
      </c>
      <c r="I18" s="24">
        <v>0</v>
      </c>
      <c r="J18" s="24">
        <v>0</v>
      </c>
      <c r="K18" s="25">
        <v>0</v>
      </c>
      <c r="L18" s="25">
        <v>0</v>
      </c>
      <c r="M18" s="24">
        <v>1</v>
      </c>
      <c r="N18" s="26">
        <v>0</v>
      </c>
      <c r="O18" s="27">
        <v>10</v>
      </c>
      <c r="P18" s="27">
        <v>10</v>
      </c>
      <c r="Q18" s="26">
        <v>0</v>
      </c>
      <c r="R18" s="26">
        <v>0</v>
      </c>
      <c r="S18" s="27">
        <v>0</v>
      </c>
      <c r="T18" s="27">
        <v>0</v>
      </c>
    </row>
    <row r="19" spans="1:20" s="1" customFormat="1" x14ac:dyDescent="0.25">
      <c r="A19" s="17">
        <v>8</v>
      </c>
      <c r="B19" s="32" t="s">
        <v>32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5">
        <v>0</v>
      </c>
      <c r="L19" s="25">
        <v>0</v>
      </c>
      <c r="M19" s="24">
        <v>0</v>
      </c>
      <c r="N19" s="26">
        <v>0</v>
      </c>
      <c r="O19" s="27">
        <v>0</v>
      </c>
      <c r="P19" s="27">
        <v>0</v>
      </c>
      <c r="Q19" s="26">
        <v>0</v>
      </c>
      <c r="R19" s="26">
        <v>0</v>
      </c>
      <c r="S19" s="27">
        <v>0</v>
      </c>
      <c r="T19" s="27">
        <v>0</v>
      </c>
    </row>
    <row r="20" spans="1:20" s="1" customFormat="1" x14ac:dyDescent="0.25">
      <c r="A20" s="17">
        <v>9</v>
      </c>
      <c r="B20" s="32" t="s">
        <v>33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5">
        <v>0</v>
      </c>
      <c r="L20" s="25">
        <v>0</v>
      </c>
      <c r="M20" s="24">
        <v>0</v>
      </c>
      <c r="N20" s="26">
        <v>0</v>
      </c>
      <c r="O20" s="27">
        <v>0</v>
      </c>
      <c r="P20" s="27">
        <v>0</v>
      </c>
      <c r="Q20" s="26">
        <v>0</v>
      </c>
      <c r="R20" s="26">
        <v>0</v>
      </c>
      <c r="S20" s="27">
        <v>0</v>
      </c>
      <c r="T20" s="27">
        <v>0</v>
      </c>
    </row>
    <row r="21" spans="1:20" s="1" customFormat="1" x14ac:dyDescent="0.25">
      <c r="A21" s="17">
        <v>10</v>
      </c>
      <c r="B21" s="31" t="s">
        <v>34</v>
      </c>
      <c r="C21" s="24">
        <v>37</v>
      </c>
      <c r="D21" s="24">
        <v>3</v>
      </c>
      <c r="E21" s="24">
        <v>35</v>
      </c>
      <c r="F21" s="24">
        <v>31</v>
      </c>
      <c r="G21" s="24">
        <v>1001.5</v>
      </c>
      <c r="H21" s="24">
        <v>300.5</v>
      </c>
      <c r="I21" s="24">
        <v>0</v>
      </c>
      <c r="J21" s="24">
        <v>0</v>
      </c>
      <c r="K21" s="25">
        <v>0</v>
      </c>
      <c r="L21" s="25">
        <v>0</v>
      </c>
      <c r="M21" s="24">
        <v>15</v>
      </c>
      <c r="N21" s="26">
        <v>10</v>
      </c>
      <c r="O21" s="27">
        <v>151</v>
      </c>
      <c r="P21" s="27">
        <v>100</v>
      </c>
      <c r="Q21" s="26">
        <v>16</v>
      </c>
      <c r="R21" s="26">
        <v>4</v>
      </c>
      <c r="S21" s="27">
        <v>850.5</v>
      </c>
      <c r="T21" s="27">
        <v>200.5</v>
      </c>
    </row>
    <row r="22" spans="1:20" s="1" customFormat="1" x14ac:dyDescent="0.25">
      <c r="A22" s="17">
        <v>11</v>
      </c>
      <c r="B22" s="31" t="s">
        <v>35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5">
        <v>0</v>
      </c>
      <c r="L22" s="25">
        <v>0</v>
      </c>
      <c r="M22" s="24">
        <v>0</v>
      </c>
      <c r="N22" s="26">
        <v>0</v>
      </c>
      <c r="O22" s="27">
        <v>0</v>
      </c>
      <c r="P22" s="27">
        <v>0</v>
      </c>
      <c r="Q22" s="26">
        <v>0</v>
      </c>
      <c r="R22" s="26">
        <v>0</v>
      </c>
      <c r="S22" s="27">
        <v>0</v>
      </c>
      <c r="T22" s="27">
        <v>0</v>
      </c>
    </row>
    <row r="23" spans="1:20" s="1" customFormat="1" x14ac:dyDescent="0.25">
      <c r="A23" s="17">
        <v>12</v>
      </c>
      <c r="B23" s="31" t="s">
        <v>36</v>
      </c>
      <c r="C23" s="24">
        <v>29</v>
      </c>
      <c r="D23" s="24">
        <v>6</v>
      </c>
      <c r="E23" s="24">
        <v>29</v>
      </c>
      <c r="F23" s="24">
        <v>29</v>
      </c>
      <c r="G23" s="24">
        <v>2136</v>
      </c>
      <c r="H23" s="24">
        <v>999</v>
      </c>
      <c r="I23" s="24">
        <v>0</v>
      </c>
      <c r="J23" s="24">
        <v>0</v>
      </c>
      <c r="K23" s="25">
        <v>0</v>
      </c>
      <c r="L23" s="25">
        <v>0</v>
      </c>
      <c r="M23" s="24">
        <v>3</v>
      </c>
      <c r="N23" s="26">
        <v>1</v>
      </c>
      <c r="O23" s="27">
        <v>120</v>
      </c>
      <c r="P23" s="27">
        <v>40</v>
      </c>
      <c r="Q23" s="26">
        <v>26</v>
      </c>
      <c r="R23" s="26">
        <v>13</v>
      </c>
      <c r="S23" s="27">
        <v>2016</v>
      </c>
      <c r="T23" s="27">
        <v>959</v>
      </c>
    </row>
    <row r="24" spans="1:20" s="1" customFormat="1" x14ac:dyDescent="0.25">
      <c r="A24" s="17">
        <v>13</v>
      </c>
      <c r="B24" s="31" t="s">
        <v>37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5">
        <v>0</v>
      </c>
      <c r="L24" s="25">
        <v>0</v>
      </c>
      <c r="M24" s="24">
        <v>0</v>
      </c>
      <c r="N24" s="26">
        <v>0</v>
      </c>
      <c r="O24" s="27">
        <v>0</v>
      </c>
      <c r="P24" s="27">
        <v>0</v>
      </c>
      <c r="Q24" s="26">
        <v>0</v>
      </c>
      <c r="R24" s="26">
        <v>0</v>
      </c>
      <c r="S24" s="27">
        <v>0</v>
      </c>
      <c r="T24" s="27">
        <v>0</v>
      </c>
    </row>
    <row r="25" spans="1:20" s="1" customFormat="1" x14ac:dyDescent="0.25">
      <c r="A25" s="17">
        <v>14</v>
      </c>
      <c r="B25" s="31" t="s">
        <v>38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5">
        <v>0</v>
      </c>
      <c r="L25" s="25">
        <v>0</v>
      </c>
      <c r="M25" s="24">
        <v>0</v>
      </c>
      <c r="N25" s="26">
        <v>0</v>
      </c>
      <c r="O25" s="27">
        <v>0</v>
      </c>
      <c r="P25" s="27">
        <v>0</v>
      </c>
      <c r="Q25" s="26">
        <v>0</v>
      </c>
      <c r="R25" s="26">
        <v>0</v>
      </c>
      <c r="S25" s="27">
        <v>0</v>
      </c>
      <c r="T25" s="27">
        <v>0</v>
      </c>
    </row>
    <row r="26" spans="1:20" s="1" customFormat="1" x14ac:dyDescent="0.25">
      <c r="A26" s="17">
        <v>15</v>
      </c>
      <c r="B26" s="31" t="s">
        <v>39</v>
      </c>
      <c r="C26" s="24">
        <v>1</v>
      </c>
      <c r="D26" s="24">
        <v>1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5">
        <v>0</v>
      </c>
      <c r="L26" s="25">
        <v>0</v>
      </c>
      <c r="M26" s="24">
        <v>0</v>
      </c>
      <c r="N26" s="26">
        <v>0</v>
      </c>
      <c r="O26" s="27">
        <v>0</v>
      </c>
      <c r="P26" s="27">
        <v>0</v>
      </c>
      <c r="Q26" s="26">
        <v>0</v>
      </c>
      <c r="R26" s="26">
        <v>0</v>
      </c>
      <c r="S26" s="27">
        <v>0</v>
      </c>
      <c r="T26" s="27">
        <v>0</v>
      </c>
    </row>
    <row r="27" spans="1:20" s="1" customFormat="1" x14ac:dyDescent="0.25">
      <c r="A27" s="17">
        <v>16</v>
      </c>
      <c r="B27" s="31" t="s">
        <v>40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5">
        <v>0</v>
      </c>
      <c r="L27" s="25">
        <v>0</v>
      </c>
      <c r="M27" s="24">
        <v>0</v>
      </c>
      <c r="N27" s="26">
        <v>0</v>
      </c>
      <c r="O27" s="27">
        <v>0</v>
      </c>
      <c r="P27" s="27">
        <v>0</v>
      </c>
      <c r="Q27" s="26">
        <v>0</v>
      </c>
      <c r="R27" s="26">
        <v>0</v>
      </c>
      <c r="S27" s="27">
        <v>0</v>
      </c>
      <c r="T27" s="27">
        <v>0</v>
      </c>
    </row>
    <row r="28" spans="1:20" s="1" customFormat="1" x14ac:dyDescent="0.25">
      <c r="A28" s="17">
        <v>17</v>
      </c>
      <c r="B28" s="31" t="s">
        <v>41</v>
      </c>
      <c r="C28" s="24">
        <v>39</v>
      </c>
      <c r="D28" s="24">
        <v>39</v>
      </c>
      <c r="E28" s="24">
        <v>19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5">
        <v>0</v>
      </c>
      <c r="L28" s="25">
        <v>0</v>
      </c>
      <c r="M28" s="24">
        <v>0</v>
      </c>
      <c r="N28" s="26">
        <v>0</v>
      </c>
      <c r="O28" s="27">
        <v>0</v>
      </c>
      <c r="P28" s="27">
        <v>0</v>
      </c>
      <c r="Q28" s="26">
        <v>0</v>
      </c>
      <c r="R28" s="26">
        <v>0</v>
      </c>
      <c r="S28" s="27">
        <v>0</v>
      </c>
      <c r="T28" s="27">
        <v>0</v>
      </c>
    </row>
    <row r="29" spans="1:20" s="1" customFormat="1" x14ac:dyDescent="0.25">
      <c r="A29" s="17">
        <v>18</v>
      </c>
      <c r="B29" s="31" t="s">
        <v>42</v>
      </c>
      <c r="C29" s="24">
        <v>2</v>
      </c>
      <c r="D29" s="24">
        <v>2</v>
      </c>
      <c r="E29" s="24">
        <v>2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5">
        <v>0</v>
      </c>
      <c r="L29" s="25">
        <v>0</v>
      </c>
      <c r="M29" s="24">
        <v>0</v>
      </c>
      <c r="N29" s="26">
        <v>0</v>
      </c>
      <c r="O29" s="27">
        <v>0</v>
      </c>
      <c r="P29" s="27">
        <v>0</v>
      </c>
      <c r="Q29" s="26">
        <v>0</v>
      </c>
      <c r="R29" s="26">
        <v>0</v>
      </c>
      <c r="S29" s="27">
        <v>0</v>
      </c>
      <c r="T29" s="27">
        <v>0</v>
      </c>
    </row>
    <row r="30" spans="1:20" s="1" customFormat="1" x14ac:dyDescent="0.25">
      <c r="A30" s="17">
        <v>19</v>
      </c>
      <c r="B30" s="31" t="s">
        <v>43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5">
        <v>0</v>
      </c>
      <c r="L30" s="25">
        <v>0</v>
      </c>
      <c r="M30" s="24">
        <v>0</v>
      </c>
      <c r="N30" s="26">
        <v>0</v>
      </c>
      <c r="O30" s="27">
        <v>0</v>
      </c>
      <c r="P30" s="27">
        <v>0</v>
      </c>
      <c r="Q30" s="26">
        <v>0</v>
      </c>
      <c r="R30" s="26">
        <v>0</v>
      </c>
      <c r="S30" s="27">
        <v>0</v>
      </c>
      <c r="T30" s="27">
        <v>0</v>
      </c>
    </row>
    <row r="31" spans="1:20" s="1" customFormat="1" x14ac:dyDescent="0.25">
      <c r="A31" s="17">
        <v>20</v>
      </c>
      <c r="B31" s="31" t="s">
        <v>44</v>
      </c>
      <c r="C31" s="24">
        <v>20</v>
      </c>
      <c r="D31" s="24">
        <v>20</v>
      </c>
      <c r="E31" s="24">
        <v>12</v>
      </c>
      <c r="F31" s="24">
        <v>8</v>
      </c>
      <c r="G31" s="24">
        <v>1226</v>
      </c>
      <c r="H31" s="24">
        <v>0</v>
      </c>
      <c r="I31" s="24">
        <v>1</v>
      </c>
      <c r="J31" s="24">
        <v>0</v>
      </c>
      <c r="K31" s="25">
        <v>1</v>
      </c>
      <c r="L31" s="25">
        <v>0</v>
      </c>
      <c r="M31" s="24">
        <v>0</v>
      </c>
      <c r="N31" s="26">
        <v>0</v>
      </c>
      <c r="O31" s="27">
        <v>0</v>
      </c>
      <c r="P31" s="27">
        <v>0</v>
      </c>
      <c r="Q31" s="26">
        <v>7</v>
      </c>
      <c r="R31" s="26">
        <v>0</v>
      </c>
      <c r="S31" s="27">
        <v>1225</v>
      </c>
      <c r="T31" s="27">
        <v>0</v>
      </c>
    </row>
    <row r="32" spans="1:20" s="1" customFormat="1" x14ac:dyDescent="0.25">
      <c r="A32" s="33"/>
      <c r="B32" s="33" t="s">
        <v>45</v>
      </c>
      <c r="C32" s="28">
        <f>SUM(C12:C31)</f>
        <v>455</v>
      </c>
      <c r="D32" s="28">
        <f t="shared" ref="D32:T32" si="0">SUM(D12:D31)</f>
        <v>81</v>
      </c>
      <c r="E32" s="28">
        <f t="shared" si="0"/>
        <v>422</v>
      </c>
      <c r="F32" s="28">
        <f t="shared" si="0"/>
        <v>368</v>
      </c>
      <c r="G32" s="28">
        <f t="shared" si="0"/>
        <v>6550.6</v>
      </c>
      <c r="H32" s="28">
        <f t="shared" si="0"/>
        <v>2991.5</v>
      </c>
      <c r="I32" s="28">
        <f t="shared" si="0"/>
        <v>10</v>
      </c>
      <c r="J32" s="28">
        <f t="shared" si="0"/>
        <v>7</v>
      </c>
      <c r="K32" s="28">
        <f t="shared" si="0"/>
        <v>15.5</v>
      </c>
      <c r="L32" s="28">
        <f t="shared" si="0"/>
        <v>1.5</v>
      </c>
      <c r="M32" s="28">
        <f t="shared" si="0"/>
        <v>230</v>
      </c>
      <c r="N32" s="28">
        <f t="shared" si="0"/>
        <v>209</v>
      </c>
      <c r="O32" s="28">
        <f t="shared" si="0"/>
        <v>701.6</v>
      </c>
      <c r="P32" s="28">
        <f t="shared" si="0"/>
        <v>544.5</v>
      </c>
      <c r="Q32" s="28">
        <f t="shared" si="0"/>
        <v>128</v>
      </c>
      <c r="R32" s="28">
        <f t="shared" si="0"/>
        <v>79</v>
      </c>
      <c r="S32" s="28">
        <f t="shared" si="0"/>
        <v>5833.5</v>
      </c>
      <c r="T32" s="28">
        <f t="shared" si="0"/>
        <v>2445.5</v>
      </c>
    </row>
    <row r="33" spans="1:20" s="1" customFormat="1" ht="27" customHeight="1" x14ac:dyDescent="0.25">
      <c r="A33" s="30" t="s">
        <v>46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6"/>
      <c r="N33" s="35"/>
      <c r="O33" s="37"/>
      <c r="P33" s="37"/>
      <c r="Q33" s="36"/>
      <c r="R33" s="36"/>
      <c r="S33" s="37"/>
      <c r="T33" s="37"/>
    </row>
    <row r="34" spans="1:20" s="1" customFormat="1" x14ac:dyDescent="0.25">
      <c r="A34" s="17">
        <v>21</v>
      </c>
      <c r="B34" s="31" t="s">
        <v>47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5">
        <v>0</v>
      </c>
      <c r="L34" s="25">
        <v>0</v>
      </c>
      <c r="M34" s="24">
        <v>0</v>
      </c>
      <c r="N34" s="26">
        <v>0</v>
      </c>
      <c r="O34" s="27">
        <v>0</v>
      </c>
      <c r="P34" s="27">
        <v>0</v>
      </c>
      <c r="Q34" s="26">
        <v>0</v>
      </c>
      <c r="R34" s="26">
        <v>0</v>
      </c>
      <c r="S34" s="27">
        <v>0</v>
      </c>
      <c r="T34" s="27">
        <v>0</v>
      </c>
    </row>
    <row r="35" spans="1:20" s="1" customFormat="1" x14ac:dyDescent="0.25">
      <c r="A35" s="17">
        <v>22</v>
      </c>
      <c r="B35" s="31" t="s">
        <v>48</v>
      </c>
      <c r="C35" s="24">
        <v>2</v>
      </c>
      <c r="D35" s="24">
        <v>0</v>
      </c>
      <c r="E35" s="24">
        <v>2</v>
      </c>
      <c r="F35" s="24">
        <v>1</v>
      </c>
      <c r="G35" s="24">
        <v>20</v>
      </c>
      <c r="H35" s="24">
        <v>20</v>
      </c>
      <c r="I35" s="24">
        <v>0</v>
      </c>
      <c r="J35" s="24">
        <v>0</v>
      </c>
      <c r="K35" s="25">
        <v>0</v>
      </c>
      <c r="L35" s="25">
        <v>0</v>
      </c>
      <c r="M35" s="24">
        <v>1</v>
      </c>
      <c r="N35" s="26">
        <v>1</v>
      </c>
      <c r="O35" s="27">
        <v>20</v>
      </c>
      <c r="P35" s="27">
        <v>20</v>
      </c>
      <c r="Q35" s="26">
        <v>0</v>
      </c>
      <c r="R35" s="26">
        <v>0</v>
      </c>
      <c r="S35" s="27">
        <v>0</v>
      </c>
      <c r="T35" s="27">
        <v>0</v>
      </c>
    </row>
    <row r="36" spans="1:20" s="1" customFormat="1" x14ac:dyDescent="0.25">
      <c r="A36" s="17">
        <v>23</v>
      </c>
      <c r="B36" s="31" t="s">
        <v>49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5">
        <v>0</v>
      </c>
      <c r="L36" s="25">
        <v>0</v>
      </c>
      <c r="M36" s="24">
        <v>0</v>
      </c>
      <c r="N36" s="26">
        <v>0</v>
      </c>
      <c r="O36" s="27">
        <v>0</v>
      </c>
      <c r="P36" s="27">
        <v>0</v>
      </c>
      <c r="Q36" s="26">
        <v>0</v>
      </c>
      <c r="R36" s="26">
        <v>0</v>
      </c>
      <c r="S36" s="27">
        <v>0</v>
      </c>
      <c r="T36" s="27">
        <v>0</v>
      </c>
    </row>
    <row r="37" spans="1:20" s="1" customFormat="1" x14ac:dyDescent="0.25">
      <c r="A37" s="17">
        <v>24</v>
      </c>
      <c r="B37" s="31" t="s">
        <v>50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5">
        <v>0</v>
      </c>
      <c r="L37" s="25">
        <v>0</v>
      </c>
      <c r="M37" s="24">
        <v>0</v>
      </c>
      <c r="N37" s="26">
        <v>0</v>
      </c>
      <c r="O37" s="27">
        <v>0</v>
      </c>
      <c r="P37" s="27">
        <v>0</v>
      </c>
      <c r="Q37" s="26">
        <v>0</v>
      </c>
      <c r="R37" s="26">
        <v>0</v>
      </c>
      <c r="S37" s="27">
        <v>0</v>
      </c>
      <c r="T37" s="27">
        <v>0</v>
      </c>
    </row>
    <row r="38" spans="1:20" s="1" customFormat="1" x14ac:dyDescent="0.25">
      <c r="A38" s="17">
        <v>25</v>
      </c>
      <c r="B38" s="31" t="s">
        <v>51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5">
        <v>0</v>
      </c>
      <c r="L38" s="25">
        <v>0</v>
      </c>
      <c r="M38" s="24">
        <v>0</v>
      </c>
      <c r="N38" s="26">
        <v>0</v>
      </c>
      <c r="O38" s="27">
        <v>0</v>
      </c>
      <c r="P38" s="27">
        <v>0</v>
      </c>
      <c r="Q38" s="26">
        <v>0</v>
      </c>
      <c r="R38" s="26">
        <v>0</v>
      </c>
      <c r="S38" s="27">
        <v>0</v>
      </c>
      <c r="T38" s="27">
        <v>0</v>
      </c>
    </row>
    <row r="39" spans="1:20" s="1" customFormat="1" x14ac:dyDescent="0.25">
      <c r="A39" s="17">
        <v>26</v>
      </c>
      <c r="B39" s="31" t="s">
        <v>52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5">
        <v>0</v>
      </c>
      <c r="L39" s="25">
        <v>0</v>
      </c>
      <c r="M39" s="24">
        <v>0</v>
      </c>
      <c r="N39" s="26">
        <v>0</v>
      </c>
      <c r="O39" s="27">
        <v>0</v>
      </c>
      <c r="P39" s="27">
        <v>0</v>
      </c>
      <c r="Q39" s="26">
        <v>0</v>
      </c>
      <c r="R39" s="26">
        <v>0</v>
      </c>
      <c r="S39" s="27">
        <v>0</v>
      </c>
      <c r="T39" s="27">
        <v>0</v>
      </c>
    </row>
    <row r="40" spans="1:20" s="1" customFormat="1" x14ac:dyDescent="0.25">
      <c r="A40" s="17">
        <v>27</v>
      </c>
      <c r="B40" s="31" t="s">
        <v>53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5">
        <v>0</v>
      </c>
      <c r="L40" s="25">
        <v>0</v>
      </c>
      <c r="M40" s="24">
        <v>0</v>
      </c>
      <c r="N40" s="26">
        <v>0</v>
      </c>
      <c r="O40" s="27">
        <v>0</v>
      </c>
      <c r="P40" s="27">
        <v>0</v>
      </c>
      <c r="Q40" s="26">
        <v>0</v>
      </c>
      <c r="R40" s="26">
        <v>0</v>
      </c>
      <c r="S40" s="27">
        <v>0</v>
      </c>
      <c r="T40" s="27">
        <v>0</v>
      </c>
    </row>
    <row r="41" spans="1:20" s="1" customFormat="1" x14ac:dyDescent="0.25">
      <c r="A41" s="17">
        <v>28</v>
      </c>
      <c r="B41" s="31" t="s">
        <v>54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5">
        <v>0</v>
      </c>
      <c r="L41" s="25">
        <v>0</v>
      </c>
      <c r="M41" s="24">
        <v>0</v>
      </c>
      <c r="N41" s="26">
        <v>0</v>
      </c>
      <c r="O41" s="27">
        <v>0</v>
      </c>
      <c r="P41" s="27">
        <v>0</v>
      </c>
      <c r="Q41" s="26">
        <v>0</v>
      </c>
      <c r="R41" s="26">
        <v>0</v>
      </c>
      <c r="S41" s="27">
        <v>0</v>
      </c>
      <c r="T41" s="27">
        <v>0</v>
      </c>
    </row>
    <row r="42" spans="1:20" s="1" customFormat="1" x14ac:dyDescent="0.25">
      <c r="A42" s="17">
        <v>29</v>
      </c>
      <c r="B42" s="31" t="s">
        <v>55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5">
        <v>0</v>
      </c>
      <c r="L42" s="25">
        <v>0</v>
      </c>
      <c r="M42" s="24">
        <v>0</v>
      </c>
      <c r="N42" s="26">
        <v>0</v>
      </c>
      <c r="O42" s="27">
        <v>0</v>
      </c>
      <c r="P42" s="27">
        <v>0</v>
      </c>
      <c r="Q42" s="26">
        <v>0</v>
      </c>
      <c r="R42" s="26">
        <v>0</v>
      </c>
      <c r="S42" s="27">
        <v>0</v>
      </c>
      <c r="T42" s="27">
        <v>0</v>
      </c>
    </row>
    <row r="43" spans="1:20" s="1" customFormat="1" x14ac:dyDescent="0.25">
      <c r="A43" s="17">
        <v>30</v>
      </c>
      <c r="B43" s="31" t="s">
        <v>56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5">
        <v>0</v>
      </c>
      <c r="L43" s="25">
        <v>0</v>
      </c>
      <c r="M43" s="24">
        <v>0</v>
      </c>
      <c r="N43" s="26">
        <v>0</v>
      </c>
      <c r="O43" s="27">
        <v>0</v>
      </c>
      <c r="P43" s="27">
        <v>0</v>
      </c>
      <c r="Q43" s="26">
        <v>0</v>
      </c>
      <c r="R43" s="26">
        <v>0</v>
      </c>
      <c r="S43" s="27">
        <v>0</v>
      </c>
      <c r="T43" s="27">
        <v>0</v>
      </c>
    </row>
    <row r="44" spans="1:20" s="1" customFormat="1" x14ac:dyDescent="0.25">
      <c r="A44" s="17">
        <v>31</v>
      </c>
      <c r="B44" s="31" t="s">
        <v>57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5">
        <v>0</v>
      </c>
      <c r="L44" s="25">
        <v>0</v>
      </c>
      <c r="M44" s="24">
        <v>0</v>
      </c>
      <c r="N44" s="26">
        <v>0</v>
      </c>
      <c r="O44" s="27">
        <v>0</v>
      </c>
      <c r="P44" s="27">
        <v>0</v>
      </c>
      <c r="Q44" s="26">
        <v>0</v>
      </c>
      <c r="R44" s="26">
        <v>0</v>
      </c>
      <c r="S44" s="27">
        <v>0</v>
      </c>
      <c r="T44" s="27">
        <v>0</v>
      </c>
    </row>
    <row r="45" spans="1:20" s="1" customFormat="1" x14ac:dyDescent="0.25">
      <c r="A45" s="17">
        <v>32</v>
      </c>
      <c r="B45" s="31" t="s">
        <v>58</v>
      </c>
      <c r="C45" s="24">
        <v>819</v>
      </c>
      <c r="D45" s="24">
        <v>140</v>
      </c>
      <c r="E45" s="24">
        <v>737</v>
      </c>
      <c r="F45" s="24">
        <v>488</v>
      </c>
      <c r="G45" s="24">
        <v>33008</v>
      </c>
      <c r="H45" s="24">
        <v>21349.73</v>
      </c>
      <c r="I45" s="24">
        <v>0</v>
      </c>
      <c r="J45" s="24">
        <v>0</v>
      </c>
      <c r="K45" s="25">
        <v>0</v>
      </c>
      <c r="L45" s="25">
        <v>0</v>
      </c>
      <c r="M45" s="24">
        <v>334</v>
      </c>
      <c r="N45" s="26">
        <v>279</v>
      </c>
      <c r="O45" s="27">
        <v>6777</v>
      </c>
      <c r="P45" s="27">
        <v>5670</v>
      </c>
      <c r="Q45" s="26">
        <v>154</v>
      </c>
      <c r="R45" s="26">
        <v>92</v>
      </c>
      <c r="S45" s="27">
        <v>26231</v>
      </c>
      <c r="T45" s="27">
        <v>15679.73</v>
      </c>
    </row>
    <row r="46" spans="1:20" s="1" customFormat="1" x14ac:dyDescent="0.25">
      <c r="A46" s="17">
        <v>33</v>
      </c>
      <c r="B46" s="31" t="s">
        <v>59</v>
      </c>
      <c r="C46" s="24">
        <v>100</v>
      </c>
      <c r="D46" s="24">
        <v>0</v>
      </c>
      <c r="E46" s="24">
        <v>95</v>
      </c>
      <c r="F46" s="24">
        <v>96</v>
      </c>
      <c r="G46" s="24">
        <v>1216.0999999999999</v>
      </c>
      <c r="H46" s="24">
        <v>959.9</v>
      </c>
      <c r="I46" s="24">
        <v>0</v>
      </c>
      <c r="J46" s="24">
        <v>0</v>
      </c>
      <c r="K46" s="25">
        <v>0</v>
      </c>
      <c r="L46" s="25">
        <v>0</v>
      </c>
      <c r="M46" s="24">
        <v>51</v>
      </c>
      <c r="N46" s="26">
        <v>39</v>
      </c>
      <c r="O46" s="27">
        <v>161.6</v>
      </c>
      <c r="P46" s="27">
        <v>137.4</v>
      </c>
      <c r="Q46" s="26">
        <v>45</v>
      </c>
      <c r="R46" s="26">
        <v>34</v>
      </c>
      <c r="S46" s="27">
        <v>1054.5</v>
      </c>
      <c r="T46" s="27">
        <v>822.5</v>
      </c>
    </row>
    <row r="47" spans="1:20" s="1" customFormat="1" x14ac:dyDescent="0.25">
      <c r="A47" s="17">
        <v>34</v>
      </c>
      <c r="B47" s="31" t="s">
        <v>60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5">
        <v>0</v>
      </c>
      <c r="L47" s="25">
        <v>0</v>
      </c>
      <c r="M47" s="24">
        <v>0</v>
      </c>
      <c r="N47" s="26">
        <v>0</v>
      </c>
      <c r="O47" s="27">
        <v>0</v>
      </c>
      <c r="P47" s="27">
        <v>0</v>
      </c>
      <c r="Q47" s="26">
        <v>0</v>
      </c>
      <c r="R47" s="26">
        <v>0</v>
      </c>
      <c r="S47" s="27">
        <v>0</v>
      </c>
      <c r="T47" s="27">
        <v>0</v>
      </c>
    </row>
    <row r="48" spans="1:20" s="1" customFormat="1" x14ac:dyDescent="0.25">
      <c r="A48" s="17">
        <v>35</v>
      </c>
      <c r="B48" s="31" t="s">
        <v>61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5">
        <v>0</v>
      </c>
      <c r="L48" s="25">
        <v>0</v>
      </c>
      <c r="M48" s="24">
        <v>0</v>
      </c>
      <c r="N48" s="26">
        <v>0</v>
      </c>
      <c r="O48" s="27">
        <v>0</v>
      </c>
      <c r="P48" s="27">
        <v>0</v>
      </c>
      <c r="Q48" s="26">
        <v>0</v>
      </c>
      <c r="R48" s="26">
        <v>0</v>
      </c>
      <c r="S48" s="27">
        <v>0</v>
      </c>
      <c r="T48" s="27">
        <v>0</v>
      </c>
    </row>
    <row r="49" spans="1:20" s="1" customFormat="1" x14ac:dyDescent="0.25">
      <c r="A49" s="17">
        <v>36</v>
      </c>
      <c r="B49" s="31" t="s">
        <v>62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5">
        <v>0</v>
      </c>
      <c r="L49" s="25">
        <v>0</v>
      </c>
      <c r="M49" s="24">
        <v>0</v>
      </c>
      <c r="N49" s="26">
        <v>0</v>
      </c>
      <c r="O49" s="27">
        <v>0</v>
      </c>
      <c r="P49" s="27">
        <v>0</v>
      </c>
      <c r="Q49" s="26">
        <v>0</v>
      </c>
      <c r="R49" s="26">
        <v>0</v>
      </c>
      <c r="S49" s="27">
        <v>0</v>
      </c>
      <c r="T49" s="27">
        <v>0</v>
      </c>
    </row>
    <row r="50" spans="1:20" s="1" customFormat="1" x14ac:dyDescent="0.25">
      <c r="A50" s="17">
        <v>37</v>
      </c>
      <c r="B50" s="31" t="s">
        <v>29</v>
      </c>
      <c r="C50" s="24">
        <v>5</v>
      </c>
      <c r="D50" s="24">
        <v>0</v>
      </c>
      <c r="E50" s="24">
        <v>5</v>
      </c>
      <c r="F50" s="24">
        <v>5</v>
      </c>
      <c r="G50" s="24">
        <v>5</v>
      </c>
      <c r="H50" s="24">
        <v>0</v>
      </c>
      <c r="I50" s="24">
        <v>5</v>
      </c>
      <c r="J50" s="24">
        <v>0</v>
      </c>
      <c r="K50" s="25">
        <v>5</v>
      </c>
      <c r="L50" s="25">
        <v>0</v>
      </c>
      <c r="M50" s="24">
        <v>0</v>
      </c>
      <c r="N50" s="26">
        <v>0</v>
      </c>
      <c r="O50" s="27">
        <v>0</v>
      </c>
      <c r="P50" s="27">
        <v>0</v>
      </c>
      <c r="Q50" s="26">
        <v>0</v>
      </c>
      <c r="R50" s="26">
        <v>0</v>
      </c>
      <c r="S50" s="27">
        <v>0</v>
      </c>
      <c r="T50" s="27">
        <v>0</v>
      </c>
    </row>
    <row r="51" spans="1:20" s="1" customFormat="1" x14ac:dyDescent="0.25">
      <c r="A51" s="17">
        <v>38</v>
      </c>
      <c r="B51" s="31" t="s">
        <v>63</v>
      </c>
      <c r="C51" s="24">
        <v>50</v>
      </c>
      <c r="D51" s="24">
        <v>14</v>
      </c>
      <c r="E51" s="24">
        <v>45</v>
      </c>
      <c r="F51" s="24">
        <v>41</v>
      </c>
      <c r="G51" s="24">
        <v>370</v>
      </c>
      <c r="H51" s="24">
        <v>370</v>
      </c>
      <c r="I51" s="24">
        <v>0</v>
      </c>
      <c r="J51" s="24">
        <v>0</v>
      </c>
      <c r="K51" s="25">
        <v>0</v>
      </c>
      <c r="L51" s="25">
        <v>0</v>
      </c>
      <c r="M51" s="24">
        <v>25</v>
      </c>
      <c r="N51" s="26">
        <v>25</v>
      </c>
      <c r="O51" s="27">
        <v>50</v>
      </c>
      <c r="P51" s="27">
        <v>50</v>
      </c>
      <c r="Q51" s="26">
        <v>16</v>
      </c>
      <c r="R51" s="26">
        <v>16</v>
      </c>
      <c r="S51" s="27">
        <v>320</v>
      </c>
      <c r="T51" s="27">
        <v>320</v>
      </c>
    </row>
    <row r="52" spans="1:20" s="1" customFormat="1" x14ac:dyDescent="0.25">
      <c r="A52" s="17">
        <v>39</v>
      </c>
      <c r="B52" s="31" t="s">
        <v>64</v>
      </c>
      <c r="C52" s="24">
        <v>7</v>
      </c>
      <c r="D52" s="24">
        <v>0</v>
      </c>
      <c r="E52" s="24">
        <v>7</v>
      </c>
      <c r="F52" s="24">
        <v>3</v>
      </c>
      <c r="G52" s="24">
        <v>180</v>
      </c>
      <c r="H52" s="24">
        <v>180</v>
      </c>
      <c r="I52" s="24">
        <v>0</v>
      </c>
      <c r="J52" s="24">
        <v>0</v>
      </c>
      <c r="K52" s="25">
        <v>0</v>
      </c>
      <c r="L52" s="25">
        <v>0</v>
      </c>
      <c r="M52" s="24">
        <v>2</v>
      </c>
      <c r="N52" s="26">
        <v>2</v>
      </c>
      <c r="O52" s="27">
        <v>30</v>
      </c>
      <c r="P52" s="27">
        <v>30</v>
      </c>
      <c r="Q52" s="26">
        <v>1</v>
      </c>
      <c r="R52" s="26">
        <v>1</v>
      </c>
      <c r="S52" s="27">
        <v>150</v>
      </c>
      <c r="T52" s="27">
        <v>150</v>
      </c>
    </row>
    <row r="53" spans="1:20" s="1" customFormat="1" x14ac:dyDescent="0.25">
      <c r="A53" s="17">
        <v>40</v>
      </c>
      <c r="B53" s="31" t="s">
        <v>65</v>
      </c>
      <c r="C53" s="24">
        <v>78</v>
      </c>
      <c r="D53" s="24">
        <v>78</v>
      </c>
      <c r="E53" s="24">
        <v>54</v>
      </c>
      <c r="F53" s="24">
        <v>2</v>
      </c>
      <c r="G53" s="24">
        <v>60</v>
      </c>
      <c r="H53" s="24">
        <v>60</v>
      </c>
      <c r="I53" s="24">
        <v>0</v>
      </c>
      <c r="J53" s="24">
        <v>0</v>
      </c>
      <c r="K53" s="25">
        <v>0</v>
      </c>
      <c r="L53" s="25">
        <v>0</v>
      </c>
      <c r="M53" s="24">
        <v>1</v>
      </c>
      <c r="N53" s="26">
        <v>1</v>
      </c>
      <c r="O53" s="27">
        <v>10</v>
      </c>
      <c r="P53" s="27">
        <v>10</v>
      </c>
      <c r="Q53" s="26">
        <v>1</v>
      </c>
      <c r="R53" s="26">
        <v>1</v>
      </c>
      <c r="S53" s="27">
        <v>50</v>
      </c>
      <c r="T53" s="27">
        <v>50</v>
      </c>
    </row>
    <row r="54" spans="1:20" s="1" customFormat="1" x14ac:dyDescent="0.25">
      <c r="A54" s="17">
        <v>41</v>
      </c>
      <c r="B54" s="31" t="s">
        <v>66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5">
        <v>0</v>
      </c>
      <c r="L54" s="25">
        <v>0</v>
      </c>
      <c r="M54" s="24">
        <v>0</v>
      </c>
      <c r="N54" s="26">
        <v>0</v>
      </c>
      <c r="O54" s="27">
        <v>0</v>
      </c>
      <c r="P54" s="27">
        <v>0</v>
      </c>
      <c r="Q54" s="26">
        <v>0</v>
      </c>
      <c r="R54" s="26">
        <v>0</v>
      </c>
      <c r="S54" s="27">
        <v>0</v>
      </c>
      <c r="T54" s="27">
        <v>0</v>
      </c>
    </row>
    <row r="55" spans="1:20" s="1" customFormat="1" x14ac:dyDescent="0.25">
      <c r="A55" s="17">
        <v>42</v>
      </c>
      <c r="B55" s="31" t="s">
        <v>67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5">
        <v>0</v>
      </c>
      <c r="L55" s="25">
        <v>0</v>
      </c>
      <c r="M55" s="24">
        <v>0</v>
      </c>
      <c r="N55" s="26">
        <v>0</v>
      </c>
      <c r="O55" s="27">
        <v>0</v>
      </c>
      <c r="P55" s="27">
        <v>0</v>
      </c>
      <c r="Q55" s="26">
        <v>0</v>
      </c>
      <c r="R55" s="26">
        <v>0</v>
      </c>
      <c r="S55" s="27">
        <v>0</v>
      </c>
      <c r="T55" s="27">
        <v>0</v>
      </c>
    </row>
    <row r="56" spans="1:20" s="1" customFormat="1" x14ac:dyDescent="0.25">
      <c r="A56" s="17">
        <v>43</v>
      </c>
      <c r="B56" s="31" t="s">
        <v>68</v>
      </c>
      <c r="C56" s="24">
        <v>2</v>
      </c>
      <c r="D56" s="24">
        <v>0</v>
      </c>
      <c r="E56" s="24">
        <v>2</v>
      </c>
      <c r="F56" s="24">
        <v>2</v>
      </c>
      <c r="G56" s="24">
        <v>3.3</v>
      </c>
      <c r="H56" s="24">
        <v>3.3</v>
      </c>
      <c r="I56" s="24">
        <v>0</v>
      </c>
      <c r="J56" s="24">
        <v>0</v>
      </c>
      <c r="K56" s="25">
        <v>0</v>
      </c>
      <c r="L56" s="25">
        <v>0</v>
      </c>
      <c r="M56" s="24">
        <v>1</v>
      </c>
      <c r="N56" s="26">
        <v>1</v>
      </c>
      <c r="O56" s="27">
        <v>0.3</v>
      </c>
      <c r="P56" s="27">
        <v>0.3</v>
      </c>
      <c r="Q56" s="26">
        <v>1</v>
      </c>
      <c r="R56" s="26">
        <v>1</v>
      </c>
      <c r="S56" s="27">
        <v>3</v>
      </c>
      <c r="T56" s="27">
        <v>3</v>
      </c>
    </row>
    <row r="57" spans="1:20" s="1" customFormat="1" x14ac:dyDescent="0.25">
      <c r="A57" s="17">
        <v>44</v>
      </c>
      <c r="B57" s="31" t="s">
        <v>69</v>
      </c>
      <c r="C57" s="24">
        <v>6</v>
      </c>
      <c r="D57" s="24">
        <v>0</v>
      </c>
      <c r="E57" s="24">
        <v>6</v>
      </c>
      <c r="F57" s="24">
        <v>6</v>
      </c>
      <c r="G57" s="24">
        <v>12</v>
      </c>
      <c r="H57" s="24">
        <v>11.5</v>
      </c>
      <c r="I57" s="24">
        <v>0</v>
      </c>
      <c r="J57" s="24">
        <v>0</v>
      </c>
      <c r="K57" s="25">
        <v>0</v>
      </c>
      <c r="L57" s="25">
        <v>0</v>
      </c>
      <c r="M57" s="24">
        <v>4</v>
      </c>
      <c r="N57" s="26">
        <v>3</v>
      </c>
      <c r="O57" s="27">
        <v>2</v>
      </c>
      <c r="P57" s="27">
        <v>1.5</v>
      </c>
      <c r="Q57" s="26">
        <v>2</v>
      </c>
      <c r="R57" s="26">
        <v>2</v>
      </c>
      <c r="S57" s="27">
        <v>10</v>
      </c>
      <c r="T57" s="27">
        <v>10</v>
      </c>
    </row>
    <row r="58" spans="1:20" s="1" customFormat="1" x14ac:dyDescent="0.25">
      <c r="A58" s="17">
        <v>45</v>
      </c>
      <c r="B58" s="31" t="s">
        <v>70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5">
        <v>0</v>
      </c>
      <c r="L58" s="25">
        <v>0</v>
      </c>
      <c r="M58" s="24">
        <v>0</v>
      </c>
      <c r="N58" s="26">
        <v>0</v>
      </c>
      <c r="O58" s="27">
        <v>0</v>
      </c>
      <c r="P58" s="27">
        <v>0</v>
      </c>
      <c r="Q58" s="26">
        <v>0</v>
      </c>
      <c r="R58" s="26">
        <v>0</v>
      </c>
      <c r="S58" s="27">
        <v>0</v>
      </c>
      <c r="T58" s="27">
        <v>0</v>
      </c>
    </row>
    <row r="59" spans="1:20" s="1" customFormat="1" x14ac:dyDescent="0.25">
      <c r="A59" s="17">
        <v>46</v>
      </c>
      <c r="B59" s="31" t="s">
        <v>71</v>
      </c>
      <c r="C59" s="24">
        <v>20</v>
      </c>
      <c r="D59" s="24">
        <v>20</v>
      </c>
      <c r="E59" s="24">
        <v>19</v>
      </c>
      <c r="F59" s="24">
        <v>13</v>
      </c>
      <c r="G59" s="24">
        <v>483</v>
      </c>
      <c r="H59" s="24">
        <v>283</v>
      </c>
      <c r="I59" s="24">
        <v>0</v>
      </c>
      <c r="J59" s="24">
        <v>0</v>
      </c>
      <c r="K59" s="25">
        <v>0</v>
      </c>
      <c r="L59" s="25">
        <v>0</v>
      </c>
      <c r="M59" s="24">
        <v>1</v>
      </c>
      <c r="N59" s="26">
        <v>1</v>
      </c>
      <c r="O59" s="27">
        <v>3</v>
      </c>
      <c r="P59" s="27">
        <v>3</v>
      </c>
      <c r="Q59" s="26">
        <v>12</v>
      </c>
      <c r="R59" s="26">
        <v>7</v>
      </c>
      <c r="S59" s="27">
        <v>480</v>
      </c>
      <c r="T59" s="27">
        <v>280</v>
      </c>
    </row>
    <row r="60" spans="1:20" s="1" customFormat="1" x14ac:dyDescent="0.25">
      <c r="A60" s="17">
        <v>47</v>
      </c>
      <c r="B60" s="31" t="s">
        <v>72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5">
        <v>0</v>
      </c>
      <c r="L60" s="25">
        <v>0</v>
      </c>
      <c r="M60" s="24">
        <v>0</v>
      </c>
      <c r="N60" s="26">
        <v>0</v>
      </c>
      <c r="O60" s="27">
        <v>0</v>
      </c>
      <c r="P60" s="27">
        <v>0</v>
      </c>
      <c r="Q60" s="26">
        <v>0</v>
      </c>
      <c r="R60" s="26">
        <v>0</v>
      </c>
      <c r="S60" s="27">
        <v>0</v>
      </c>
      <c r="T60" s="27">
        <v>0</v>
      </c>
    </row>
    <row r="61" spans="1:20" s="1" customFormat="1" x14ac:dyDescent="0.25">
      <c r="A61" s="17">
        <v>48</v>
      </c>
      <c r="B61" s="31" t="s">
        <v>73</v>
      </c>
      <c r="C61" s="24">
        <v>58</v>
      </c>
      <c r="D61" s="24">
        <v>2</v>
      </c>
      <c r="E61" s="24">
        <v>58</v>
      </c>
      <c r="F61" s="24">
        <v>19</v>
      </c>
      <c r="G61" s="24">
        <v>450</v>
      </c>
      <c r="H61" s="24">
        <v>230</v>
      </c>
      <c r="I61" s="24">
        <v>0</v>
      </c>
      <c r="J61" s="24">
        <v>0</v>
      </c>
      <c r="K61" s="25">
        <v>0</v>
      </c>
      <c r="L61" s="25">
        <v>0</v>
      </c>
      <c r="M61" s="24">
        <v>15</v>
      </c>
      <c r="N61" s="26">
        <v>12</v>
      </c>
      <c r="O61" s="27">
        <v>150</v>
      </c>
      <c r="P61" s="27">
        <v>130</v>
      </c>
      <c r="Q61" s="26">
        <v>4</v>
      </c>
      <c r="R61" s="26">
        <v>2</v>
      </c>
      <c r="S61" s="27">
        <v>300</v>
      </c>
      <c r="T61" s="27">
        <v>100</v>
      </c>
    </row>
    <row r="62" spans="1:20" s="1" customFormat="1" x14ac:dyDescent="0.25">
      <c r="A62" s="17">
        <v>49</v>
      </c>
      <c r="B62" s="31" t="s">
        <v>74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5">
        <v>0</v>
      </c>
      <c r="L62" s="25">
        <v>0</v>
      </c>
      <c r="M62" s="24">
        <v>0</v>
      </c>
      <c r="N62" s="26">
        <v>0</v>
      </c>
      <c r="O62" s="27">
        <v>0</v>
      </c>
      <c r="P62" s="27">
        <v>0</v>
      </c>
      <c r="Q62" s="26">
        <v>0</v>
      </c>
      <c r="R62" s="26">
        <v>0</v>
      </c>
      <c r="S62" s="27">
        <v>0</v>
      </c>
      <c r="T62" s="27">
        <v>0</v>
      </c>
    </row>
    <row r="63" spans="1:20" s="1" customFormat="1" x14ac:dyDescent="0.25">
      <c r="A63" s="17">
        <v>50</v>
      </c>
      <c r="B63" s="31" t="s">
        <v>75</v>
      </c>
      <c r="C63" s="24">
        <v>27</v>
      </c>
      <c r="D63" s="24">
        <v>16</v>
      </c>
      <c r="E63" s="24">
        <v>27</v>
      </c>
      <c r="F63" s="24">
        <v>24</v>
      </c>
      <c r="G63" s="24">
        <v>1712</v>
      </c>
      <c r="H63" s="24">
        <v>951</v>
      </c>
      <c r="I63" s="24">
        <v>0</v>
      </c>
      <c r="J63" s="24">
        <v>0</v>
      </c>
      <c r="K63" s="25">
        <v>0</v>
      </c>
      <c r="L63" s="25">
        <v>0</v>
      </c>
      <c r="M63" s="24">
        <v>6</v>
      </c>
      <c r="N63" s="26">
        <v>3</v>
      </c>
      <c r="O63" s="27">
        <v>242</v>
      </c>
      <c r="P63" s="27">
        <v>141</v>
      </c>
      <c r="Q63" s="26">
        <v>18</v>
      </c>
      <c r="R63" s="26">
        <v>11</v>
      </c>
      <c r="S63" s="27">
        <v>1470</v>
      </c>
      <c r="T63" s="27">
        <v>810</v>
      </c>
    </row>
    <row r="64" spans="1:20" s="1" customFormat="1" x14ac:dyDescent="0.25">
      <c r="A64" s="17">
        <v>51</v>
      </c>
      <c r="B64" s="31" t="s">
        <v>76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5">
        <v>0</v>
      </c>
      <c r="L64" s="25">
        <v>0</v>
      </c>
      <c r="M64" s="24">
        <v>0</v>
      </c>
      <c r="N64" s="26">
        <v>0</v>
      </c>
      <c r="O64" s="27">
        <v>0</v>
      </c>
      <c r="P64" s="27">
        <v>0</v>
      </c>
      <c r="Q64" s="26">
        <v>0</v>
      </c>
      <c r="R64" s="26">
        <v>0</v>
      </c>
      <c r="S64" s="27">
        <v>0</v>
      </c>
      <c r="T64" s="27">
        <v>0</v>
      </c>
    </row>
    <row r="65" spans="1:20" s="1" customFormat="1" x14ac:dyDescent="0.25">
      <c r="A65" s="17">
        <v>52</v>
      </c>
      <c r="B65" s="31" t="s">
        <v>77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5">
        <v>0</v>
      </c>
      <c r="L65" s="25">
        <v>0</v>
      </c>
      <c r="M65" s="24">
        <v>0</v>
      </c>
      <c r="N65" s="26">
        <v>0</v>
      </c>
      <c r="O65" s="27">
        <v>0</v>
      </c>
      <c r="P65" s="27">
        <v>0</v>
      </c>
      <c r="Q65" s="26">
        <v>0</v>
      </c>
      <c r="R65" s="26">
        <v>0</v>
      </c>
      <c r="S65" s="27">
        <v>0</v>
      </c>
      <c r="T65" s="27">
        <v>0</v>
      </c>
    </row>
    <row r="66" spans="1:20" s="1" customFormat="1" x14ac:dyDescent="0.25">
      <c r="A66" s="17">
        <v>53</v>
      </c>
      <c r="B66" s="31" t="s">
        <v>78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5">
        <v>0</v>
      </c>
      <c r="L66" s="25">
        <v>0</v>
      </c>
      <c r="M66" s="24">
        <v>0</v>
      </c>
      <c r="N66" s="26">
        <v>0</v>
      </c>
      <c r="O66" s="27">
        <v>0</v>
      </c>
      <c r="P66" s="27">
        <v>0</v>
      </c>
      <c r="Q66" s="26">
        <v>0</v>
      </c>
      <c r="R66" s="26">
        <v>0</v>
      </c>
      <c r="S66" s="27">
        <v>0</v>
      </c>
      <c r="T66" s="27">
        <v>0</v>
      </c>
    </row>
    <row r="67" spans="1:20" s="1" customFormat="1" x14ac:dyDescent="0.25">
      <c r="A67" s="17">
        <v>54</v>
      </c>
      <c r="B67" s="31" t="s">
        <v>79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5">
        <v>0</v>
      </c>
      <c r="L67" s="25">
        <v>0</v>
      </c>
      <c r="M67" s="24">
        <v>0</v>
      </c>
      <c r="N67" s="26">
        <v>0</v>
      </c>
      <c r="O67" s="27">
        <v>0</v>
      </c>
      <c r="P67" s="27">
        <v>0</v>
      </c>
      <c r="Q67" s="26">
        <v>0</v>
      </c>
      <c r="R67" s="26">
        <v>0</v>
      </c>
      <c r="S67" s="27">
        <v>0</v>
      </c>
      <c r="T67" s="27">
        <v>0</v>
      </c>
    </row>
    <row r="68" spans="1:20" s="1" customFormat="1" x14ac:dyDescent="0.25">
      <c r="A68" s="17">
        <v>55</v>
      </c>
      <c r="B68" s="31" t="s">
        <v>80</v>
      </c>
      <c r="C68" s="24">
        <v>9</v>
      </c>
      <c r="D68" s="24">
        <v>9</v>
      </c>
      <c r="E68" s="24">
        <v>1</v>
      </c>
      <c r="F68" s="24">
        <v>1</v>
      </c>
      <c r="G68" s="24">
        <v>5</v>
      </c>
      <c r="H68" s="24">
        <v>0</v>
      </c>
      <c r="I68" s="24">
        <v>0</v>
      </c>
      <c r="J68" s="24">
        <v>0</v>
      </c>
      <c r="K68" s="25">
        <v>0</v>
      </c>
      <c r="L68" s="25">
        <v>0</v>
      </c>
      <c r="M68" s="24">
        <v>0</v>
      </c>
      <c r="N68" s="26">
        <v>0</v>
      </c>
      <c r="O68" s="27">
        <v>0</v>
      </c>
      <c r="P68" s="27">
        <v>0</v>
      </c>
      <c r="Q68" s="26">
        <v>1</v>
      </c>
      <c r="R68" s="26">
        <v>0</v>
      </c>
      <c r="S68" s="27">
        <v>5</v>
      </c>
      <c r="T68" s="27">
        <v>0</v>
      </c>
    </row>
    <row r="69" spans="1:20" s="1" customFormat="1" ht="25.5" x14ac:dyDescent="0.25">
      <c r="A69" s="17">
        <v>56</v>
      </c>
      <c r="B69" s="31" t="s">
        <v>81</v>
      </c>
      <c r="C69" s="24">
        <v>45</v>
      </c>
      <c r="D69" s="24">
        <v>1</v>
      </c>
      <c r="E69" s="24">
        <v>35</v>
      </c>
      <c r="F69" s="24">
        <v>42</v>
      </c>
      <c r="G69" s="24">
        <v>6840</v>
      </c>
      <c r="H69" s="24">
        <v>5310</v>
      </c>
      <c r="I69" s="24">
        <v>0</v>
      </c>
      <c r="J69" s="24">
        <v>0</v>
      </c>
      <c r="K69" s="25">
        <v>0</v>
      </c>
      <c r="L69" s="25">
        <v>0</v>
      </c>
      <c r="M69" s="24">
        <v>26</v>
      </c>
      <c r="N69" s="26">
        <v>15</v>
      </c>
      <c r="O69" s="27">
        <v>780</v>
      </c>
      <c r="P69" s="27">
        <v>450</v>
      </c>
      <c r="Q69" s="26">
        <v>16</v>
      </c>
      <c r="R69" s="26">
        <v>12</v>
      </c>
      <c r="S69" s="27">
        <v>6060</v>
      </c>
      <c r="T69" s="27">
        <v>4860</v>
      </c>
    </row>
    <row r="70" spans="1:20" s="1" customFormat="1" x14ac:dyDescent="0.25">
      <c r="A70" s="17">
        <v>57</v>
      </c>
      <c r="B70" s="31" t="s">
        <v>42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5">
        <v>0</v>
      </c>
      <c r="L70" s="25">
        <v>0</v>
      </c>
      <c r="M70" s="24">
        <v>0</v>
      </c>
      <c r="N70" s="26">
        <v>0</v>
      </c>
      <c r="O70" s="27">
        <v>0</v>
      </c>
      <c r="P70" s="27">
        <v>0</v>
      </c>
      <c r="Q70" s="26">
        <v>0</v>
      </c>
      <c r="R70" s="26">
        <v>0</v>
      </c>
      <c r="S70" s="27">
        <v>0</v>
      </c>
      <c r="T70" s="27">
        <v>0</v>
      </c>
    </row>
    <row r="71" spans="1:20" s="1" customFormat="1" x14ac:dyDescent="0.25">
      <c r="A71" s="17">
        <v>58</v>
      </c>
      <c r="B71" s="31" t="s">
        <v>43</v>
      </c>
      <c r="C71" s="24">
        <v>33</v>
      </c>
      <c r="D71" s="24">
        <v>33</v>
      </c>
      <c r="E71" s="24">
        <v>21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5">
        <v>0</v>
      </c>
      <c r="L71" s="25">
        <v>0</v>
      </c>
      <c r="M71" s="24">
        <v>0</v>
      </c>
      <c r="N71" s="26">
        <v>0</v>
      </c>
      <c r="O71" s="27">
        <v>0</v>
      </c>
      <c r="P71" s="27">
        <v>0</v>
      </c>
      <c r="Q71" s="26">
        <v>0</v>
      </c>
      <c r="R71" s="26">
        <v>0</v>
      </c>
      <c r="S71" s="27">
        <v>0</v>
      </c>
      <c r="T71" s="27">
        <v>0</v>
      </c>
    </row>
    <row r="72" spans="1:20" s="1" customFormat="1" x14ac:dyDescent="0.25">
      <c r="A72" s="17">
        <v>59</v>
      </c>
      <c r="B72" s="31" t="s">
        <v>82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5">
        <v>0</v>
      </c>
      <c r="L72" s="25">
        <v>0</v>
      </c>
      <c r="M72" s="24">
        <v>0</v>
      </c>
      <c r="N72" s="26">
        <v>0</v>
      </c>
      <c r="O72" s="27">
        <v>0</v>
      </c>
      <c r="P72" s="27">
        <v>0</v>
      </c>
      <c r="Q72" s="26">
        <v>0</v>
      </c>
      <c r="R72" s="26">
        <v>0</v>
      </c>
      <c r="S72" s="27">
        <v>0</v>
      </c>
      <c r="T72" s="27">
        <v>0</v>
      </c>
    </row>
    <row r="73" spans="1:20" s="1" customFormat="1" x14ac:dyDescent="0.25">
      <c r="A73" s="17">
        <v>60</v>
      </c>
      <c r="B73" s="31" t="s">
        <v>83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5">
        <v>0</v>
      </c>
      <c r="L73" s="25">
        <v>0</v>
      </c>
      <c r="M73" s="24">
        <v>0</v>
      </c>
      <c r="N73" s="26">
        <v>0</v>
      </c>
      <c r="O73" s="27">
        <v>0</v>
      </c>
      <c r="P73" s="27">
        <v>0</v>
      </c>
      <c r="Q73" s="26">
        <v>0</v>
      </c>
      <c r="R73" s="26">
        <v>0</v>
      </c>
      <c r="S73" s="27">
        <v>0</v>
      </c>
      <c r="T73" s="27">
        <v>0</v>
      </c>
    </row>
    <row r="74" spans="1:20" s="1" customFormat="1" x14ac:dyDescent="0.25">
      <c r="A74" s="17">
        <v>61</v>
      </c>
      <c r="B74" s="31" t="s">
        <v>84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5">
        <v>0</v>
      </c>
      <c r="L74" s="25">
        <v>0</v>
      </c>
      <c r="M74" s="24">
        <v>0</v>
      </c>
      <c r="N74" s="26">
        <v>0</v>
      </c>
      <c r="O74" s="27">
        <v>0</v>
      </c>
      <c r="P74" s="27">
        <v>0</v>
      </c>
      <c r="Q74" s="26">
        <v>0</v>
      </c>
      <c r="R74" s="26">
        <v>0</v>
      </c>
      <c r="S74" s="27">
        <v>0</v>
      </c>
      <c r="T74" s="27">
        <v>0</v>
      </c>
    </row>
    <row r="75" spans="1:20" s="1" customFormat="1" x14ac:dyDescent="0.25">
      <c r="A75" s="17">
        <v>62</v>
      </c>
      <c r="B75" s="31" t="s">
        <v>85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5">
        <v>0</v>
      </c>
      <c r="L75" s="25">
        <v>0</v>
      </c>
      <c r="M75" s="24">
        <v>0</v>
      </c>
      <c r="N75" s="26">
        <v>0</v>
      </c>
      <c r="O75" s="27">
        <v>0</v>
      </c>
      <c r="P75" s="27">
        <v>0</v>
      </c>
      <c r="Q75" s="26">
        <v>0</v>
      </c>
      <c r="R75" s="26">
        <v>0</v>
      </c>
      <c r="S75" s="27">
        <v>0</v>
      </c>
      <c r="T75" s="27">
        <v>0</v>
      </c>
    </row>
    <row r="76" spans="1:20" s="1" customFormat="1" x14ac:dyDescent="0.25">
      <c r="A76" s="17">
        <v>63</v>
      </c>
      <c r="B76" s="31" t="s">
        <v>86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5">
        <v>0</v>
      </c>
      <c r="L76" s="25">
        <v>0</v>
      </c>
      <c r="M76" s="24">
        <v>0</v>
      </c>
      <c r="N76" s="26">
        <v>0</v>
      </c>
      <c r="O76" s="27">
        <v>0</v>
      </c>
      <c r="P76" s="27">
        <v>0</v>
      </c>
      <c r="Q76" s="26">
        <v>0</v>
      </c>
      <c r="R76" s="26">
        <v>0</v>
      </c>
      <c r="S76" s="27">
        <v>0</v>
      </c>
      <c r="T76" s="27">
        <v>0</v>
      </c>
    </row>
    <row r="77" spans="1:20" s="1" customFormat="1" x14ac:dyDescent="0.25">
      <c r="A77" s="17">
        <v>64</v>
      </c>
      <c r="B77" s="31" t="s">
        <v>87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5">
        <v>0</v>
      </c>
      <c r="L77" s="25">
        <v>0</v>
      </c>
      <c r="M77" s="24">
        <v>0</v>
      </c>
      <c r="N77" s="26">
        <v>0</v>
      </c>
      <c r="O77" s="27">
        <v>0</v>
      </c>
      <c r="P77" s="27">
        <v>0</v>
      </c>
      <c r="Q77" s="26">
        <v>0</v>
      </c>
      <c r="R77" s="26">
        <v>0</v>
      </c>
      <c r="S77" s="27">
        <v>0</v>
      </c>
      <c r="T77" s="27">
        <v>0</v>
      </c>
    </row>
    <row r="78" spans="1:20" s="1" customFormat="1" x14ac:dyDescent="0.25">
      <c r="A78" s="17">
        <v>65</v>
      </c>
      <c r="B78" s="31" t="s">
        <v>88</v>
      </c>
      <c r="C78" s="24">
        <v>28</v>
      </c>
      <c r="D78" s="24">
        <v>28</v>
      </c>
      <c r="E78" s="24">
        <v>6</v>
      </c>
      <c r="F78" s="24">
        <v>3</v>
      </c>
      <c r="G78" s="24">
        <v>240</v>
      </c>
      <c r="H78" s="24">
        <v>0</v>
      </c>
      <c r="I78" s="24">
        <v>0</v>
      </c>
      <c r="J78" s="24">
        <v>0</v>
      </c>
      <c r="K78" s="25">
        <v>0</v>
      </c>
      <c r="L78" s="25">
        <v>0</v>
      </c>
      <c r="M78" s="24">
        <v>2</v>
      </c>
      <c r="N78" s="26">
        <v>0</v>
      </c>
      <c r="O78" s="27">
        <v>40</v>
      </c>
      <c r="P78" s="27">
        <v>0</v>
      </c>
      <c r="Q78" s="26">
        <v>1</v>
      </c>
      <c r="R78" s="26">
        <v>0</v>
      </c>
      <c r="S78" s="27">
        <v>200</v>
      </c>
      <c r="T78" s="27">
        <v>0</v>
      </c>
    </row>
    <row r="79" spans="1:20" s="1" customFormat="1" x14ac:dyDescent="0.25">
      <c r="A79" s="33"/>
      <c r="B79" s="33" t="s">
        <v>89</v>
      </c>
      <c r="C79" s="28">
        <f>SUM(C34:C78)</f>
        <v>1289</v>
      </c>
      <c r="D79" s="28">
        <f t="shared" ref="D79:T79" si="1">SUM(D34:D78)</f>
        <v>341</v>
      </c>
      <c r="E79" s="28">
        <f t="shared" si="1"/>
        <v>1120</v>
      </c>
      <c r="F79" s="28">
        <f t="shared" si="1"/>
        <v>746</v>
      </c>
      <c r="G79" s="28">
        <f t="shared" si="1"/>
        <v>44604.4</v>
      </c>
      <c r="H79" s="28">
        <f t="shared" si="1"/>
        <v>29728.43</v>
      </c>
      <c r="I79" s="28">
        <f t="shared" si="1"/>
        <v>5</v>
      </c>
      <c r="J79" s="28">
        <f t="shared" si="1"/>
        <v>0</v>
      </c>
      <c r="K79" s="28">
        <f t="shared" si="1"/>
        <v>5</v>
      </c>
      <c r="L79" s="28">
        <f t="shared" si="1"/>
        <v>0</v>
      </c>
      <c r="M79" s="28">
        <f t="shared" si="1"/>
        <v>469</v>
      </c>
      <c r="N79" s="28">
        <f t="shared" si="1"/>
        <v>382</v>
      </c>
      <c r="O79" s="28">
        <f t="shared" si="1"/>
        <v>8265.9000000000015</v>
      </c>
      <c r="P79" s="28">
        <f t="shared" si="1"/>
        <v>6643.2</v>
      </c>
      <c r="Q79" s="28">
        <f t="shared" si="1"/>
        <v>272</v>
      </c>
      <c r="R79" s="28">
        <f t="shared" si="1"/>
        <v>179</v>
      </c>
      <c r="S79" s="28">
        <f t="shared" si="1"/>
        <v>36333.5</v>
      </c>
      <c r="T79" s="28">
        <f t="shared" si="1"/>
        <v>23085.23</v>
      </c>
    </row>
    <row r="80" spans="1:20" s="1" customFormat="1" ht="27" customHeight="1" x14ac:dyDescent="0.25">
      <c r="A80" s="30" t="s">
        <v>90</v>
      </c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40"/>
      <c r="N80" s="39"/>
      <c r="O80" s="41"/>
      <c r="P80" s="41"/>
      <c r="Q80" s="40"/>
      <c r="R80" s="40"/>
      <c r="S80" s="41"/>
      <c r="T80" s="41"/>
    </row>
    <row r="81" spans="1:20" s="1" customFormat="1" x14ac:dyDescent="0.25">
      <c r="A81" s="17">
        <v>66</v>
      </c>
      <c r="B81" s="31" t="s">
        <v>91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9">
        <v>0</v>
      </c>
      <c r="P81" s="29">
        <v>0</v>
      </c>
      <c r="Q81" s="24">
        <v>0</v>
      </c>
      <c r="R81" s="24">
        <v>0</v>
      </c>
      <c r="S81" s="29">
        <v>0</v>
      </c>
      <c r="T81" s="29">
        <v>0</v>
      </c>
    </row>
    <row r="82" spans="1:20" s="1" customFormat="1" x14ac:dyDescent="0.25">
      <c r="A82" s="17">
        <v>67</v>
      </c>
      <c r="B82" s="31" t="s">
        <v>92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9">
        <v>0</v>
      </c>
      <c r="P82" s="29">
        <v>0</v>
      </c>
      <c r="Q82" s="24">
        <v>0</v>
      </c>
      <c r="R82" s="24">
        <v>0</v>
      </c>
      <c r="S82" s="29">
        <v>0</v>
      </c>
      <c r="T82" s="29">
        <v>0</v>
      </c>
    </row>
    <row r="83" spans="1:20" s="1" customFormat="1" x14ac:dyDescent="0.25">
      <c r="A83" s="17">
        <v>68</v>
      </c>
      <c r="B83" s="31" t="s">
        <v>93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9">
        <v>0</v>
      </c>
      <c r="P83" s="29">
        <v>0</v>
      </c>
      <c r="Q83" s="24">
        <v>0</v>
      </c>
      <c r="R83" s="24">
        <v>0</v>
      </c>
      <c r="S83" s="29">
        <v>0</v>
      </c>
      <c r="T83" s="29">
        <v>0</v>
      </c>
    </row>
    <row r="84" spans="1:20" s="1" customFormat="1" x14ac:dyDescent="0.25">
      <c r="A84" s="17">
        <v>69</v>
      </c>
      <c r="B84" s="31" t="s">
        <v>94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9">
        <v>0</v>
      </c>
      <c r="P84" s="29">
        <v>0</v>
      </c>
      <c r="Q84" s="24">
        <v>0</v>
      </c>
      <c r="R84" s="24">
        <v>0</v>
      </c>
      <c r="S84" s="29">
        <v>0</v>
      </c>
      <c r="T84" s="29">
        <v>0</v>
      </c>
    </row>
    <row r="85" spans="1:20" s="1" customFormat="1" x14ac:dyDescent="0.25">
      <c r="A85" s="17">
        <v>70</v>
      </c>
      <c r="B85" s="31" t="s">
        <v>95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9">
        <v>0</v>
      </c>
      <c r="P85" s="29">
        <v>0</v>
      </c>
      <c r="Q85" s="24">
        <v>0</v>
      </c>
      <c r="R85" s="24">
        <v>0</v>
      </c>
      <c r="S85" s="29">
        <v>0</v>
      </c>
      <c r="T85" s="29">
        <v>0</v>
      </c>
    </row>
    <row r="86" spans="1:20" s="1" customFormat="1" x14ac:dyDescent="0.25">
      <c r="A86" s="17">
        <v>71</v>
      </c>
      <c r="B86" s="31" t="s">
        <v>96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9">
        <v>0</v>
      </c>
      <c r="P86" s="29">
        <v>0</v>
      </c>
      <c r="Q86" s="24">
        <v>0</v>
      </c>
      <c r="R86" s="24">
        <v>0</v>
      </c>
      <c r="S86" s="29">
        <v>0</v>
      </c>
      <c r="T86" s="29">
        <v>0</v>
      </c>
    </row>
    <row r="87" spans="1:20" s="1" customFormat="1" x14ac:dyDescent="0.25">
      <c r="A87" s="17">
        <v>72</v>
      </c>
      <c r="B87" s="31" t="s">
        <v>97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9">
        <v>0</v>
      </c>
      <c r="P87" s="29">
        <v>0</v>
      </c>
      <c r="Q87" s="24">
        <v>0</v>
      </c>
      <c r="R87" s="24">
        <v>0</v>
      </c>
      <c r="S87" s="29">
        <v>0</v>
      </c>
      <c r="T87" s="29">
        <v>0</v>
      </c>
    </row>
    <row r="88" spans="1:20" s="1" customFormat="1" x14ac:dyDescent="0.25">
      <c r="A88" s="17">
        <v>73</v>
      </c>
      <c r="B88" s="31" t="s">
        <v>98</v>
      </c>
      <c r="C88" s="24">
        <v>153</v>
      </c>
      <c r="D88" s="24">
        <v>0</v>
      </c>
      <c r="E88" s="24">
        <v>148</v>
      </c>
      <c r="F88" s="24">
        <v>127</v>
      </c>
      <c r="G88" s="24">
        <v>8870</v>
      </c>
      <c r="H88" s="24">
        <v>7293</v>
      </c>
      <c r="I88" s="24">
        <v>0</v>
      </c>
      <c r="J88" s="24">
        <v>0</v>
      </c>
      <c r="K88" s="24">
        <v>0</v>
      </c>
      <c r="L88" s="24">
        <v>0</v>
      </c>
      <c r="M88" s="24">
        <v>70</v>
      </c>
      <c r="N88" s="24">
        <v>63</v>
      </c>
      <c r="O88" s="29">
        <v>1580</v>
      </c>
      <c r="P88" s="29">
        <v>1403</v>
      </c>
      <c r="Q88" s="24">
        <v>57</v>
      </c>
      <c r="R88" s="24">
        <v>47</v>
      </c>
      <c r="S88" s="29">
        <v>7290</v>
      </c>
      <c r="T88" s="29">
        <v>5890</v>
      </c>
    </row>
    <row r="89" spans="1:20" s="1" customFormat="1" x14ac:dyDescent="0.25">
      <c r="A89" s="17">
        <v>74</v>
      </c>
      <c r="B89" s="31" t="s">
        <v>99</v>
      </c>
      <c r="C89" s="24">
        <v>23</v>
      </c>
      <c r="D89" s="24">
        <v>0</v>
      </c>
      <c r="E89" s="24">
        <v>23</v>
      </c>
      <c r="F89" s="24">
        <v>15</v>
      </c>
      <c r="G89" s="24">
        <v>6180</v>
      </c>
      <c r="H89" s="24">
        <v>5410</v>
      </c>
      <c r="I89" s="24">
        <v>0</v>
      </c>
      <c r="J89" s="24">
        <v>0</v>
      </c>
      <c r="K89" s="24">
        <v>0</v>
      </c>
      <c r="L89" s="24">
        <v>0</v>
      </c>
      <c r="M89" s="24">
        <v>1</v>
      </c>
      <c r="N89" s="24">
        <v>1</v>
      </c>
      <c r="O89" s="29">
        <v>10</v>
      </c>
      <c r="P89" s="29">
        <v>10</v>
      </c>
      <c r="Q89" s="24">
        <v>14</v>
      </c>
      <c r="R89" s="24">
        <v>13</v>
      </c>
      <c r="S89" s="29">
        <v>6170</v>
      </c>
      <c r="T89" s="29">
        <v>5400</v>
      </c>
    </row>
    <row r="90" spans="1:20" s="1" customFormat="1" x14ac:dyDescent="0.25">
      <c r="A90" s="17">
        <v>75</v>
      </c>
      <c r="B90" s="31" t="s">
        <v>100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9">
        <v>0</v>
      </c>
      <c r="P90" s="29">
        <v>0</v>
      </c>
      <c r="Q90" s="24">
        <v>0</v>
      </c>
      <c r="R90" s="24">
        <v>0</v>
      </c>
      <c r="S90" s="29">
        <v>0</v>
      </c>
      <c r="T90" s="29">
        <v>0</v>
      </c>
    </row>
    <row r="91" spans="1:20" s="1" customFormat="1" x14ac:dyDescent="0.25">
      <c r="A91" s="17">
        <v>76</v>
      </c>
      <c r="B91" s="31" t="s">
        <v>101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9">
        <v>0</v>
      </c>
      <c r="P91" s="29">
        <v>0</v>
      </c>
      <c r="Q91" s="24">
        <v>0</v>
      </c>
      <c r="R91" s="24">
        <v>0</v>
      </c>
      <c r="S91" s="29">
        <v>0</v>
      </c>
      <c r="T91" s="29">
        <v>0</v>
      </c>
    </row>
    <row r="92" spans="1:20" s="1" customFormat="1" x14ac:dyDescent="0.25">
      <c r="A92" s="17">
        <v>77</v>
      </c>
      <c r="B92" s="31" t="s">
        <v>76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9">
        <v>0</v>
      </c>
      <c r="P92" s="29">
        <v>0</v>
      </c>
      <c r="Q92" s="24">
        <v>0</v>
      </c>
      <c r="R92" s="24">
        <v>0</v>
      </c>
      <c r="S92" s="29">
        <v>0</v>
      </c>
      <c r="T92" s="29">
        <v>0</v>
      </c>
    </row>
    <row r="93" spans="1:20" s="1" customFormat="1" x14ac:dyDescent="0.25">
      <c r="A93" s="17">
        <v>78</v>
      </c>
      <c r="B93" s="31" t="s">
        <v>77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9">
        <v>0</v>
      </c>
      <c r="P93" s="29">
        <v>0</v>
      </c>
      <c r="Q93" s="24">
        <v>0</v>
      </c>
      <c r="R93" s="24">
        <v>0</v>
      </c>
      <c r="S93" s="29">
        <v>0</v>
      </c>
      <c r="T93" s="29">
        <v>0</v>
      </c>
    </row>
    <row r="94" spans="1:20" s="1" customFormat="1" x14ac:dyDescent="0.25">
      <c r="A94" s="17">
        <v>79</v>
      </c>
      <c r="B94" s="31" t="s">
        <v>102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9">
        <v>0</v>
      </c>
      <c r="P94" s="29">
        <v>0</v>
      </c>
      <c r="Q94" s="24">
        <v>0</v>
      </c>
      <c r="R94" s="24">
        <v>0</v>
      </c>
      <c r="S94" s="29">
        <v>0</v>
      </c>
      <c r="T94" s="29">
        <v>0</v>
      </c>
    </row>
    <row r="95" spans="1:20" s="1" customFormat="1" x14ac:dyDescent="0.25">
      <c r="A95" s="17">
        <v>80</v>
      </c>
      <c r="B95" s="31" t="s">
        <v>103</v>
      </c>
      <c r="C95" s="24">
        <v>31</v>
      </c>
      <c r="D95" s="24">
        <v>31</v>
      </c>
      <c r="E95" s="24">
        <v>28</v>
      </c>
      <c r="F95" s="24">
        <v>28</v>
      </c>
      <c r="G95" s="24">
        <v>1423</v>
      </c>
      <c r="H95" s="24">
        <v>762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9">
        <v>0</v>
      </c>
      <c r="P95" s="29">
        <v>0</v>
      </c>
      <c r="Q95" s="24">
        <v>28</v>
      </c>
      <c r="R95" s="24">
        <v>13</v>
      </c>
      <c r="S95" s="29">
        <v>1423</v>
      </c>
      <c r="T95" s="29">
        <v>762</v>
      </c>
    </row>
    <row r="96" spans="1:20" s="1" customFormat="1" x14ac:dyDescent="0.25">
      <c r="A96" s="17">
        <v>81</v>
      </c>
      <c r="B96" s="31" t="s">
        <v>42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9">
        <v>0</v>
      </c>
      <c r="P96" s="29">
        <v>0</v>
      </c>
      <c r="Q96" s="24">
        <v>0</v>
      </c>
      <c r="R96" s="24">
        <v>0</v>
      </c>
      <c r="S96" s="29">
        <v>0</v>
      </c>
      <c r="T96" s="29">
        <v>0</v>
      </c>
    </row>
    <row r="97" spans="1:20" s="1" customFormat="1" x14ac:dyDescent="0.25">
      <c r="A97" s="17">
        <v>82</v>
      </c>
      <c r="B97" s="31" t="s">
        <v>43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9">
        <v>0</v>
      </c>
      <c r="P97" s="29">
        <v>0</v>
      </c>
      <c r="Q97" s="24">
        <v>0</v>
      </c>
      <c r="R97" s="24">
        <v>0</v>
      </c>
      <c r="S97" s="29">
        <v>0</v>
      </c>
      <c r="T97" s="29">
        <v>0</v>
      </c>
    </row>
    <row r="98" spans="1:20" s="1" customFormat="1" x14ac:dyDescent="0.25">
      <c r="A98" s="17">
        <v>83</v>
      </c>
      <c r="B98" s="31" t="s">
        <v>83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9">
        <v>0</v>
      </c>
      <c r="P98" s="29">
        <v>0</v>
      </c>
      <c r="Q98" s="24">
        <v>0</v>
      </c>
      <c r="R98" s="24">
        <v>0</v>
      </c>
      <c r="S98" s="29">
        <v>0</v>
      </c>
      <c r="T98" s="29">
        <v>0</v>
      </c>
    </row>
    <row r="99" spans="1:20" s="1" customFormat="1" x14ac:dyDescent="0.25">
      <c r="A99" s="17">
        <v>84</v>
      </c>
      <c r="B99" s="31" t="s">
        <v>104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9">
        <v>0</v>
      </c>
      <c r="P99" s="29">
        <v>0</v>
      </c>
      <c r="Q99" s="24">
        <v>0</v>
      </c>
      <c r="R99" s="24">
        <v>0</v>
      </c>
      <c r="S99" s="29">
        <v>0</v>
      </c>
      <c r="T99" s="29">
        <v>0</v>
      </c>
    </row>
    <row r="100" spans="1:20" s="1" customFormat="1" x14ac:dyDescent="0.25">
      <c r="A100" s="17">
        <v>85</v>
      </c>
      <c r="B100" s="31" t="s">
        <v>105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9">
        <v>0</v>
      </c>
      <c r="P100" s="29">
        <v>0</v>
      </c>
      <c r="Q100" s="24">
        <v>0</v>
      </c>
      <c r="R100" s="24">
        <v>0</v>
      </c>
      <c r="S100" s="29">
        <v>0</v>
      </c>
      <c r="T100" s="29">
        <v>0</v>
      </c>
    </row>
    <row r="101" spans="1:20" s="1" customFormat="1" x14ac:dyDescent="0.25">
      <c r="A101" s="33"/>
      <c r="B101" s="33" t="s">
        <v>89</v>
      </c>
      <c r="C101" s="28">
        <f>SUM(C81:C100)</f>
        <v>207</v>
      </c>
      <c r="D101" s="28">
        <f t="shared" ref="D101:T101" si="2">SUM(D81:D100)</f>
        <v>31</v>
      </c>
      <c r="E101" s="28">
        <f t="shared" si="2"/>
        <v>199</v>
      </c>
      <c r="F101" s="28">
        <f t="shared" si="2"/>
        <v>170</v>
      </c>
      <c r="G101" s="28">
        <f t="shared" si="2"/>
        <v>16473</v>
      </c>
      <c r="H101" s="28">
        <f t="shared" si="2"/>
        <v>13465</v>
      </c>
      <c r="I101" s="28">
        <f t="shared" si="2"/>
        <v>0</v>
      </c>
      <c r="J101" s="28">
        <f t="shared" si="2"/>
        <v>0</v>
      </c>
      <c r="K101" s="28">
        <f t="shared" si="2"/>
        <v>0</v>
      </c>
      <c r="L101" s="28">
        <f t="shared" si="2"/>
        <v>0</v>
      </c>
      <c r="M101" s="28">
        <f t="shared" si="2"/>
        <v>71</v>
      </c>
      <c r="N101" s="28">
        <f t="shared" si="2"/>
        <v>64</v>
      </c>
      <c r="O101" s="28">
        <f t="shared" si="2"/>
        <v>1590</v>
      </c>
      <c r="P101" s="28">
        <f t="shared" si="2"/>
        <v>1413</v>
      </c>
      <c r="Q101" s="28">
        <f t="shared" si="2"/>
        <v>99</v>
      </c>
      <c r="R101" s="28">
        <f t="shared" si="2"/>
        <v>73</v>
      </c>
      <c r="S101" s="28">
        <f t="shared" si="2"/>
        <v>14883</v>
      </c>
      <c r="T101" s="28">
        <f t="shared" si="2"/>
        <v>12052</v>
      </c>
    </row>
    <row r="102" spans="1:20" s="42" customFormat="1" ht="34.9" customHeight="1" x14ac:dyDescent="0.25">
      <c r="A102" s="43"/>
      <c r="B102" s="44" t="s">
        <v>106</v>
      </c>
      <c r="C102" s="45">
        <f>SUM(C32,C79,C101)</f>
        <v>1951</v>
      </c>
      <c r="D102" s="45">
        <f t="shared" ref="D102:T102" si="3">SUM(D32,D79,D101)</f>
        <v>453</v>
      </c>
      <c r="E102" s="45">
        <f t="shared" si="3"/>
        <v>1741</v>
      </c>
      <c r="F102" s="45">
        <f t="shared" si="3"/>
        <v>1284</v>
      </c>
      <c r="G102" s="45">
        <f t="shared" si="3"/>
        <v>67628</v>
      </c>
      <c r="H102" s="45">
        <f t="shared" si="3"/>
        <v>46184.93</v>
      </c>
      <c r="I102" s="45">
        <f t="shared" si="3"/>
        <v>15</v>
      </c>
      <c r="J102" s="45">
        <f t="shared" si="3"/>
        <v>7</v>
      </c>
      <c r="K102" s="45">
        <f t="shared" si="3"/>
        <v>20.5</v>
      </c>
      <c r="L102" s="45">
        <f t="shared" si="3"/>
        <v>1.5</v>
      </c>
      <c r="M102" s="45">
        <f t="shared" si="3"/>
        <v>770</v>
      </c>
      <c r="N102" s="45">
        <f t="shared" si="3"/>
        <v>655</v>
      </c>
      <c r="O102" s="45">
        <f t="shared" si="3"/>
        <v>10557.500000000002</v>
      </c>
      <c r="P102" s="45">
        <f t="shared" si="3"/>
        <v>8600.7000000000007</v>
      </c>
      <c r="Q102" s="45">
        <f t="shared" si="3"/>
        <v>499</v>
      </c>
      <c r="R102" s="45">
        <f t="shared" si="3"/>
        <v>331</v>
      </c>
      <c r="S102" s="45">
        <f t="shared" si="3"/>
        <v>57050</v>
      </c>
      <c r="T102" s="45">
        <f t="shared" si="3"/>
        <v>37582.729999999996</v>
      </c>
    </row>
    <row r="105" spans="1:20" ht="18.75" x14ac:dyDescent="0.3">
      <c r="B105" s="50" t="s">
        <v>109</v>
      </c>
      <c r="C105" s="51"/>
      <c r="D105" s="51"/>
      <c r="E105" s="51"/>
    </row>
    <row r="106" spans="1:20" ht="22.5" x14ac:dyDescent="0.3">
      <c r="B106" s="48" t="s">
        <v>107</v>
      </c>
      <c r="C106" s="49"/>
      <c r="D106" s="49"/>
      <c r="E106" s="49"/>
      <c r="F106" s="49"/>
      <c r="G106" s="47"/>
    </row>
  </sheetData>
  <mergeCells count="21">
    <mergeCell ref="A1:T1"/>
    <mergeCell ref="I8:J8"/>
    <mergeCell ref="K8:L8"/>
    <mergeCell ref="M8:N8"/>
    <mergeCell ref="O8:P8"/>
    <mergeCell ref="Q8:R8"/>
    <mergeCell ref="C3:K3"/>
    <mergeCell ref="A6:A9"/>
    <mergeCell ref="B6:B9"/>
    <mergeCell ref="C6:E6"/>
    <mergeCell ref="F6:F9"/>
    <mergeCell ref="G6:G9"/>
    <mergeCell ref="H6:H9"/>
    <mergeCell ref="I6:T6"/>
    <mergeCell ref="C7:C9"/>
    <mergeCell ref="S8:T8"/>
    <mergeCell ref="D7:D9"/>
    <mergeCell ref="E7:E9"/>
    <mergeCell ref="I7:L7"/>
    <mergeCell ref="M7:P7"/>
    <mergeCell ref="Q7:T7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Багзин Сергей Михайлович</dc:creator>
  <cp:lastModifiedBy>Хорошевская Ирина Ивановна</cp:lastModifiedBy>
  <cp:lastPrinted>2022-01-14T06:48:04Z</cp:lastPrinted>
  <dcterms:created xsi:type="dcterms:W3CDTF">2021-12-07T12:58:08Z</dcterms:created>
  <dcterms:modified xsi:type="dcterms:W3CDTF">2022-01-25T07:44:44Z</dcterms:modified>
</cp:coreProperties>
</file>