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" windowWidth="19410" windowHeight="9615"/>
  </bookViews>
  <sheets>
    <sheet name="УТ-ГТС 2022" sheetId="1" r:id="rId1"/>
  </sheets>
  <calcPr calcId="145621"/>
</workbook>
</file>

<file path=xl/calcChain.xml><?xml version="1.0" encoding="utf-8"?>
<calcChain xmlns="http://schemas.openxmlformats.org/spreadsheetml/2006/main">
  <c r="L254" i="1" l="1"/>
  <c r="K254" i="1" s="1"/>
  <c r="J254" i="1" s="1"/>
  <c r="L240" i="1"/>
  <c r="K240" i="1" s="1"/>
  <c r="L271" i="1"/>
  <c r="K271" i="1" s="1"/>
  <c r="L272" i="1"/>
  <c r="K272" i="1" s="1"/>
  <c r="U334" i="1"/>
  <c r="T334" i="1" s="1"/>
  <c r="S334" i="1" s="1"/>
  <c r="R334" i="1" s="1"/>
  <c r="Q334" i="1"/>
  <c r="P334" i="1" s="1"/>
  <c r="O334" i="1" s="1"/>
  <c r="N334" i="1" s="1"/>
  <c r="M334" i="1" s="1"/>
  <c r="L334" i="1" s="1"/>
  <c r="K334" i="1" s="1"/>
  <c r="V334" i="1"/>
  <c r="R341" i="1"/>
  <c r="R342" i="1"/>
  <c r="R343" i="1"/>
  <c r="R344" i="1"/>
  <c r="V339" i="1"/>
  <c r="U339" i="1"/>
  <c r="T339" i="1"/>
  <c r="S339" i="1" s="1"/>
  <c r="R339" i="1" s="1"/>
  <c r="Q339" i="1" s="1"/>
  <c r="P339" i="1" s="1"/>
  <c r="O339" i="1" s="1"/>
  <c r="N339" i="1" s="1"/>
  <c r="M339" i="1" s="1"/>
  <c r="L339" i="1" s="1"/>
  <c r="V340" i="1"/>
  <c r="U340" i="1" s="1"/>
  <c r="T340" i="1" s="1"/>
  <c r="S340" i="1" s="1"/>
  <c r="R340" i="1" s="1"/>
  <c r="Q340" i="1" s="1"/>
  <c r="P340" i="1" s="1"/>
  <c r="O340" i="1" s="1"/>
  <c r="N340" i="1" s="1"/>
  <c r="M340" i="1" s="1"/>
  <c r="L340" i="1" s="1"/>
  <c r="K340" i="1" s="1"/>
  <c r="L345" i="1"/>
  <c r="K345" i="1" s="1"/>
  <c r="L346" i="1"/>
  <c r="K346" i="1"/>
  <c r="J346" i="1" s="1"/>
  <c r="L347" i="1"/>
  <c r="K347" i="1"/>
  <c r="J347" i="1"/>
  <c r="I98" i="1"/>
  <c r="J98" i="1"/>
  <c r="K98" i="1"/>
  <c r="L98" i="1"/>
  <c r="L15" i="1"/>
  <c r="L13" i="1"/>
  <c r="H12" i="1"/>
  <c r="H20" i="1"/>
  <c r="L146" i="1"/>
  <c r="L147" i="1"/>
  <c r="L91" i="1"/>
  <c r="H344" i="1"/>
  <c r="H343" i="1"/>
  <c r="H342" i="1"/>
  <c r="H341" i="1"/>
  <c r="H338" i="1"/>
  <c r="H337" i="1"/>
  <c r="H336" i="1"/>
  <c r="H335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0" i="1"/>
  <c r="H269" i="1"/>
  <c r="H267" i="1"/>
  <c r="H266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7" i="1"/>
  <c r="H202" i="1"/>
  <c r="H201" i="1"/>
  <c r="H200" i="1"/>
  <c r="H199" i="1"/>
  <c r="H168" i="1"/>
  <c r="H167" i="1"/>
  <c r="H166" i="1"/>
  <c r="L165" i="1"/>
  <c r="K165" i="1"/>
  <c r="J165" i="1"/>
  <c r="I165" i="1"/>
  <c r="H164" i="1"/>
  <c r="H163" i="1"/>
  <c r="H162" i="1"/>
  <c r="L161" i="1"/>
  <c r="K161" i="1"/>
  <c r="J161" i="1"/>
  <c r="I161" i="1"/>
  <c r="H160" i="1"/>
  <c r="H159" i="1"/>
  <c r="H158" i="1"/>
  <c r="L157" i="1"/>
  <c r="K157" i="1"/>
  <c r="J157" i="1"/>
  <c r="I157" i="1"/>
  <c r="H156" i="1"/>
  <c r="H155" i="1"/>
  <c r="H154" i="1"/>
  <c r="L153" i="1"/>
  <c r="K153" i="1"/>
  <c r="J153" i="1"/>
  <c r="I153" i="1"/>
  <c r="L149" i="1"/>
  <c r="K149" i="1"/>
  <c r="J149" i="1"/>
  <c r="I149" i="1"/>
  <c r="L148" i="1"/>
  <c r="L145" i="1" s="1"/>
  <c r="K148" i="1"/>
  <c r="J148" i="1"/>
  <c r="I148" i="1"/>
  <c r="K147" i="1"/>
  <c r="J147" i="1"/>
  <c r="I147" i="1"/>
  <c r="K146" i="1"/>
  <c r="J146" i="1"/>
  <c r="I146" i="1"/>
  <c r="H144" i="1"/>
  <c r="H143" i="1"/>
  <c r="H142" i="1"/>
  <c r="L141" i="1"/>
  <c r="K141" i="1"/>
  <c r="K140" i="1" s="1"/>
  <c r="J141" i="1"/>
  <c r="J140" i="1" s="1"/>
  <c r="E140" i="1" s="1"/>
  <c r="E126" i="1" s="1"/>
  <c r="I141" i="1"/>
  <c r="I140" i="1" s="1"/>
  <c r="I137" i="1" s="1"/>
  <c r="H139" i="1"/>
  <c r="H138" i="1"/>
  <c r="H136" i="1"/>
  <c r="H135" i="1"/>
  <c r="H134" i="1"/>
  <c r="K133" i="1"/>
  <c r="J133" i="1"/>
  <c r="I133" i="1"/>
  <c r="H132" i="1"/>
  <c r="H131" i="1"/>
  <c r="H130" i="1"/>
  <c r="L129" i="1"/>
  <c r="K129" i="1"/>
  <c r="J129" i="1"/>
  <c r="I129" i="1"/>
  <c r="H128" i="1"/>
  <c r="H127" i="1"/>
  <c r="L126" i="1"/>
  <c r="L125" i="1"/>
  <c r="L88" i="1"/>
  <c r="K125" i="1"/>
  <c r="J125" i="1"/>
  <c r="I125" i="1"/>
  <c r="I88" i="1"/>
  <c r="L124" i="1"/>
  <c r="L87" i="1" s="1"/>
  <c r="K124" i="1"/>
  <c r="K87" i="1"/>
  <c r="J124" i="1"/>
  <c r="J87" i="1" s="1"/>
  <c r="I124" i="1"/>
  <c r="H122" i="1"/>
  <c r="H121" i="1"/>
  <c r="H120" i="1"/>
  <c r="H119" i="1"/>
  <c r="H118" i="1"/>
  <c r="L117" i="1"/>
  <c r="K117" i="1"/>
  <c r="J117" i="1"/>
  <c r="I117" i="1"/>
  <c r="H116" i="1"/>
  <c r="H115" i="1"/>
  <c r="H114" i="1"/>
  <c r="H113" i="1"/>
  <c r="H112" i="1"/>
  <c r="H111" i="1"/>
  <c r="L110" i="1"/>
  <c r="K110" i="1"/>
  <c r="J110" i="1"/>
  <c r="I110" i="1"/>
  <c r="H109" i="1"/>
  <c r="H108" i="1"/>
  <c r="H107" i="1"/>
  <c r="H106" i="1"/>
  <c r="H105" i="1"/>
  <c r="L104" i="1"/>
  <c r="K104" i="1"/>
  <c r="J104" i="1"/>
  <c r="I104" i="1"/>
  <c r="H103" i="1"/>
  <c r="H102" i="1"/>
  <c r="H101" i="1"/>
  <c r="H100" i="1"/>
  <c r="H99" i="1"/>
  <c r="H97" i="1"/>
  <c r="H96" i="1"/>
  <c r="H95" i="1"/>
  <c r="H94" i="1"/>
  <c r="H93" i="1"/>
  <c r="H92" i="1"/>
  <c r="K91" i="1"/>
  <c r="J91" i="1"/>
  <c r="I91" i="1"/>
  <c r="H91" i="1" s="1"/>
  <c r="L90" i="1"/>
  <c r="K90" i="1"/>
  <c r="J90" i="1"/>
  <c r="I90" i="1"/>
  <c r="J88" i="1"/>
  <c r="H85" i="1"/>
  <c r="H84" i="1"/>
  <c r="H83" i="1"/>
  <c r="H82" i="1"/>
  <c r="H81" i="1"/>
  <c r="H80" i="1"/>
  <c r="L79" i="1"/>
  <c r="K79" i="1"/>
  <c r="H79" i="1" s="1"/>
  <c r="J79" i="1"/>
  <c r="I79" i="1"/>
  <c r="H78" i="1"/>
  <c r="H77" i="1"/>
  <c r="H76" i="1"/>
  <c r="L75" i="1"/>
  <c r="K75" i="1"/>
  <c r="H75" i="1" s="1"/>
  <c r="J75" i="1"/>
  <c r="I75" i="1"/>
  <c r="H67" i="1"/>
  <c r="H66" i="1"/>
  <c r="H65" i="1"/>
  <c r="K64" i="1"/>
  <c r="J64" i="1"/>
  <c r="I64" i="1"/>
  <c r="H63" i="1"/>
  <c r="H62" i="1"/>
  <c r="H61" i="1"/>
  <c r="L60" i="1"/>
  <c r="H60" i="1" s="1"/>
  <c r="H59" i="1"/>
  <c r="H58" i="1"/>
  <c r="L57" i="1"/>
  <c r="K57" i="1"/>
  <c r="J57" i="1"/>
  <c r="I57" i="1"/>
  <c r="H56" i="1"/>
  <c r="H55" i="1"/>
  <c r="H54" i="1"/>
  <c r="L53" i="1"/>
  <c r="K53" i="1"/>
  <c r="J53" i="1"/>
  <c r="H53" i="1" s="1"/>
  <c r="I53" i="1"/>
  <c r="L52" i="1"/>
  <c r="K52" i="1"/>
  <c r="J52" i="1"/>
  <c r="I52" i="1"/>
  <c r="L51" i="1"/>
  <c r="K51" i="1"/>
  <c r="J51" i="1"/>
  <c r="I51" i="1"/>
  <c r="L50" i="1"/>
  <c r="K50" i="1"/>
  <c r="J50" i="1"/>
  <c r="J49" i="1" s="1"/>
  <c r="I50" i="1"/>
  <c r="H48" i="1"/>
  <c r="H47" i="1"/>
  <c r="H46" i="1"/>
  <c r="H45" i="1"/>
  <c r="L44" i="1"/>
  <c r="K44" i="1"/>
  <c r="H44" i="1" s="1"/>
  <c r="J44" i="1"/>
  <c r="I44" i="1"/>
  <c r="H43" i="1"/>
  <c r="H42" i="1"/>
  <c r="K41" i="1"/>
  <c r="J41" i="1"/>
  <c r="I41" i="1"/>
  <c r="H41" i="1"/>
  <c r="H40" i="1"/>
  <c r="H39" i="1"/>
  <c r="H38" i="1"/>
  <c r="L37" i="1"/>
  <c r="K37" i="1"/>
  <c r="J37" i="1"/>
  <c r="I37" i="1"/>
  <c r="H36" i="1"/>
  <c r="H35" i="1"/>
  <c r="H34" i="1"/>
  <c r="H33" i="1"/>
  <c r="H32" i="1"/>
  <c r="H31" i="1"/>
  <c r="K30" i="1"/>
  <c r="J30" i="1"/>
  <c r="I30" i="1"/>
  <c r="H30" i="1" s="1"/>
  <c r="H29" i="1"/>
  <c r="H28" i="1"/>
  <c r="H27" i="1"/>
  <c r="H26" i="1"/>
  <c r="H25" i="1"/>
  <c r="H24" i="1"/>
  <c r="H23" i="1"/>
  <c r="K22" i="1"/>
  <c r="J22" i="1"/>
  <c r="I22" i="1"/>
  <c r="H21" i="1"/>
  <c r="H19" i="1"/>
  <c r="H18" i="1"/>
  <c r="H17" i="1"/>
  <c r="H16" i="1"/>
  <c r="L11" i="1"/>
  <c r="K15" i="1"/>
  <c r="J15" i="1"/>
  <c r="J13" i="1"/>
  <c r="J11" i="1"/>
  <c r="I15" i="1"/>
  <c r="H14" i="1"/>
  <c r="K13" i="1"/>
  <c r="K11" i="1" s="1"/>
  <c r="H147" i="1"/>
  <c r="I126" i="1"/>
  <c r="I89" i="1" s="1"/>
  <c r="I87" i="1"/>
  <c r="K88" i="1"/>
  <c r="K49" i="1"/>
  <c r="H50" i="1"/>
  <c r="H15" i="1"/>
  <c r="I13" i="1"/>
  <c r="H13" i="1" s="1"/>
  <c r="I11" i="1"/>
  <c r="H124" i="1"/>
  <c r="F347" i="1"/>
  <c r="F346" i="1"/>
  <c r="F344" i="1"/>
  <c r="E344" i="1"/>
  <c r="D344" i="1"/>
  <c r="F343" i="1"/>
  <c r="E343" i="1"/>
  <c r="D343" i="1"/>
  <c r="F342" i="1"/>
  <c r="E342" i="1"/>
  <c r="D342" i="1"/>
  <c r="F341" i="1"/>
  <c r="E341" i="1"/>
  <c r="D341" i="1"/>
  <c r="F338" i="1"/>
  <c r="E338" i="1"/>
  <c r="D338" i="1"/>
  <c r="F337" i="1"/>
  <c r="E337" i="1"/>
  <c r="D337" i="1"/>
  <c r="F336" i="1"/>
  <c r="E336" i="1"/>
  <c r="D336" i="1"/>
  <c r="F335" i="1"/>
  <c r="E335" i="1"/>
  <c r="D335" i="1"/>
  <c r="F333" i="1"/>
  <c r="E333" i="1"/>
  <c r="D333" i="1"/>
  <c r="F332" i="1"/>
  <c r="E332" i="1"/>
  <c r="D332" i="1"/>
  <c r="F331" i="1"/>
  <c r="E331" i="1"/>
  <c r="D331" i="1"/>
  <c r="F330" i="1"/>
  <c r="E330" i="1"/>
  <c r="D330" i="1"/>
  <c r="F329" i="1"/>
  <c r="E329" i="1"/>
  <c r="D329" i="1"/>
  <c r="F328" i="1"/>
  <c r="E328" i="1"/>
  <c r="D328" i="1"/>
  <c r="G327" i="1"/>
  <c r="F327" i="1"/>
  <c r="E327" i="1"/>
  <c r="D327" i="1"/>
  <c r="F326" i="1"/>
  <c r="E326" i="1"/>
  <c r="D326" i="1"/>
  <c r="F325" i="1"/>
  <c r="E325" i="1"/>
  <c r="D325" i="1"/>
  <c r="F324" i="1"/>
  <c r="E324" i="1"/>
  <c r="D324" i="1"/>
  <c r="F323" i="1"/>
  <c r="E323" i="1"/>
  <c r="D323" i="1"/>
  <c r="F322" i="1"/>
  <c r="E322" i="1"/>
  <c r="D322" i="1"/>
  <c r="F321" i="1"/>
  <c r="E321" i="1"/>
  <c r="D321" i="1"/>
  <c r="F320" i="1"/>
  <c r="E320" i="1"/>
  <c r="D320" i="1"/>
  <c r="F319" i="1"/>
  <c r="E319" i="1"/>
  <c r="D319" i="1"/>
  <c r="F318" i="1"/>
  <c r="E318" i="1"/>
  <c r="D318" i="1"/>
  <c r="F317" i="1"/>
  <c r="E317" i="1"/>
  <c r="D317" i="1"/>
  <c r="F316" i="1"/>
  <c r="E316" i="1"/>
  <c r="D316" i="1"/>
  <c r="F315" i="1"/>
  <c r="E315" i="1"/>
  <c r="D315" i="1"/>
  <c r="F314" i="1"/>
  <c r="E314" i="1"/>
  <c r="D314" i="1"/>
  <c r="F313" i="1"/>
  <c r="E313" i="1"/>
  <c r="D313" i="1"/>
  <c r="F312" i="1"/>
  <c r="E312" i="1"/>
  <c r="D312" i="1"/>
  <c r="F311" i="1"/>
  <c r="E311" i="1"/>
  <c r="D311" i="1"/>
  <c r="F310" i="1"/>
  <c r="E310" i="1"/>
  <c r="D310" i="1"/>
  <c r="F309" i="1"/>
  <c r="E309" i="1"/>
  <c r="D309" i="1"/>
  <c r="G308" i="1"/>
  <c r="F308" i="1"/>
  <c r="E308" i="1"/>
  <c r="D308" i="1"/>
  <c r="G307" i="1"/>
  <c r="F307" i="1"/>
  <c r="E307" i="1"/>
  <c r="D307" i="1"/>
  <c r="G306" i="1"/>
  <c r="F306" i="1"/>
  <c r="E306" i="1"/>
  <c r="D306" i="1"/>
  <c r="G305" i="1"/>
  <c r="F305" i="1"/>
  <c r="E305" i="1"/>
  <c r="D305" i="1"/>
  <c r="G304" i="1"/>
  <c r="E304" i="1"/>
  <c r="D304" i="1"/>
  <c r="G303" i="1"/>
  <c r="E303" i="1"/>
  <c r="D303" i="1"/>
  <c r="F302" i="1"/>
  <c r="E302" i="1"/>
  <c r="D302" i="1"/>
  <c r="F301" i="1"/>
  <c r="E301" i="1"/>
  <c r="D301" i="1"/>
  <c r="F300" i="1"/>
  <c r="E300" i="1"/>
  <c r="D300" i="1"/>
  <c r="G299" i="1"/>
  <c r="F299" i="1"/>
  <c r="E299" i="1"/>
  <c r="D299" i="1"/>
  <c r="G298" i="1"/>
  <c r="F298" i="1"/>
  <c r="E298" i="1"/>
  <c r="D298" i="1"/>
  <c r="G297" i="1"/>
  <c r="F297" i="1"/>
  <c r="E297" i="1"/>
  <c r="D297" i="1"/>
  <c r="G296" i="1"/>
  <c r="F296" i="1"/>
  <c r="E296" i="1"/>
  <c r="D296" i="1"/>
  <c r="C296" i="1" s="1"/>
  <c r="F295" i="1"/>
  <c r="E295" i="1"/>
  <c r="D295" i="1"/>
  <c r="F294" i="1"/>
  <c r="E294" i="1"/>
  <c r="D294" i="1"/>
  <c r="F293" i="1"/>
  <c r="E293" i="1"/>
  <c r="D293" i="1"/>
  <c r="F292" i="1"/>
  <c r="E292" i="1"/>
  <c r="D292" i="1"/>
  <c r="F291" i="1"/>
  <c r="E291" i="1"/>
  <c r="D291" i="1"/>
  <c r="F290" i="1"/>
  <c r="E290" i="1"/>
  <c r="D290" i="1"/>
  <c r="F289" i="1"/>
  <c r="E289" i="1"/>
  <c r="D289" i="1"/>
  <c r="F288" i="1"/>
  <c r="E288" i="1"/>
  <c r="D288" i="1"/>
  <c r="F287" i="1"/>
  <c r="E287" i="1"/>
  <c r="D287" i="1"/>
  <c r="F286" i="1"/>
  <c r="E286" i="1"/>
  <c r="D286" i="1"/>
  <c r="F285" i="1"/>
  <c r="E285" i="1"/>
  <c r="D285" i="1"/>
  <c r="F284" i="1"/>
  <c r="E284" i="1"/>
  <c r="D284" i="1"/>
  <c r="F283" i="1"/>
  <c r="E283" i="1"/>
  <c r="D283" i="1"/>
  <c r="G282" i="1"/>
  <c r="F282" i="1"/>
  <c r="E282" i="1"/>
  <c r="D282" i="1"/>
  <c r="F281" i="1"/>
  <c r="E281" i="1"/>
  <c r="D281" i="1"/>
  <c r="F280" i="1"/>
  <c r="E280" i="1"/>
  <c r="D280" i="1"/>
  <c r="G279" i="1"/>
  <c r="F279" i="1"/>
  <c r="E279" i="1"/>
  <c r="D279" i="1"/>
  <c r="F278" i="1"/>
  <c r="E278" i="1"/>
  <c r="D278" i="1"/>
  <c r="F277" i="1"/>
  <c r="E277" i="1"/>
  <c r="D277" i="1"/>
  <c r="F276" i="1"/>
  <c r="E276" i="1"/>
  <c r="D276" i="1"/>
  <c r="F275" i="1"/>
  <c r="E275" i="1"/>
  <c r="D275" i="1"/>
  <c r="F274" i="1"/>
  <c r="E274" i="1"/>
  <c r="D274" i="1"/>
  <c r="F273" i="1"/>
  <c r="E273" i="1"/>
  <c r="D273" i="1"/>
  <c r="F270" i="1"/>
  <c r="E270" i="1"/>
  <c r="D270" i="1"/>
  <c r="F269" i="1"/>
  <c r="E269" i="1"/>
  <c r="D269" i="1"/>
  <c r="F268" i="1"/>
  <c r="E268" i="1"/>
  <c r="D268" i="1"/>
  <c r="F267" i="1"/>
  <c r="E267" i="1"/>
  <c r="D267" i="1"/>
  <c r="F266" i="1"/>
  <c r="E266" i="1"/>
  <c r="D266" i="1"/>
  <c r="F265" i="1"/>
  <c r="E265" i="1"/>
  <c r="D265" i="1"/>
  <c r="F264" i="1"/>
  <c r="E264" i="1"/>
  <c r="D264" i="1"/>
  <c r="F263" i="1"/>
  <c r="E263" i="1"/>
  <c r="D263" i="1"/>
  <c r="F262" i="1"/>
  <c r="E262" i="1"/>
  <c r="D262" i="1"/>
  <c r="F261" i="1"/>
  <c r="E261" i="1"/>
  <c r="D261" i="1"/>
  <c r="F260" i="1"/>
  <c r="E260" i="1"/>
  <c r="D260" i="1"/>
  <c r="F259" i="1"/>
  <c r="E259" i="1"/>
  <c r="D259" i="1"/>
  <c r="F258" i="1"/>
  <c r="E258" i="1"/>
  <c r="D258" i="1"/>
  <c r="F257" i="1"/>
  <c r="E257" i="1"/>
  <c r="D257" i="1"/>
  <c r="F256" i="1"/>
  <c r="E256" i="1"/>
  <c r="D256" i="1"/>
  <c r="F255" i="1"/>
  <c r="E255" i="1"/>
  <c r="D255" i="1"/>
  <c r="F254" i="1"/>
  <c r="G253" i="1"/>
  <c r="F253" i="1"/>
  <c r="E253" i="1"/>
  <c r="D253" i="1"/>
  <c r="C253" i="1" s="1"/>
  <c r="F252" i="1"/>
  <c r="E252" i="1"/>
  <c r="D252" i="1"/>
  <c r="F251" i="1"/>
  <c r="E251" i="1"/>
  <c r="D251" i="1"/>
  <c r="F250" i="1"/>
  <c r="E250" i="1"/>
  <c r="D250" i="1"/>
  <c r="F249" i="1"/>
  <c r="E249" i="1"/>
  <c r="D249" i="1"/>
  <c r="F248" i="1"/>
  <c r="E248" i="1"/>
  <c r="D248" i="1"/>
  <c r="F247" i="1"/>
  <c r="E247" i="1"/>
  <c r="D247" i="1"/>
  <c r="F246" i="1"/>
  <c r="E246" i="1"/>
  <c r="D246" i="1"/>
  <c r="F245" i="1"/>
  <c r="E245" i="1"/>
  <c r="D245" i="1"/>
  <c r="F244" i="1"/>
  <c r="E244" i="1"/>
  <c r="D244" i="1"/>
  <c r="F243" i="1"/>
  <c r="E243" i="1"/>
  <c r="D243" i="1"/>
  <c r="F242" i="1"/>
  <c r="E242" i="1"/>
  <c r="D242" i="1"/>
  <c r="F241" i="1"/>
  <c r="E241" i="1"/>
  <c r="D241" i="1"/>
  <c r="F239" i="1"/>
  <c r="E239" i="1"/>
  <c r="D239" i="1"/>
  <c r="F238" i="1"/>
  <c r="E238" i="1"/>
  <c r="D238" i="1"/>
  <c r="F237" i="1"/>
  <c r="E237" i="1"/>
  <c r="D237" i="1"/>
  <c r="F236" i="1"/>
  <c r="E236" i="1"/>
  <c r="D236" i="1"/>
  <c r="F235" i="1"/>
  <c r="E235" i="1"/>
  <c r="D235" i="1"/>
  <c r="F234" i="1"/>
  <c r="E234" i="1"/>
  <c r="D234" i="1"/>
  <c r="F233" i="1"/>
  <c r="E233" i="1"/>
  <c r="D233" i="1"/>
  <c r="F232" i="1"/>
  <c r="E232" i="1"/>
  <c r="D232" i="1"/>
  <c r="F231" i="1"/>
  <c r="E231" i="1"/>
  <c r="D231" i="1"/>
  <c r="F230" i="1"/>
  <c r="E230" i="1"/>
  <c r="D230" i="1"/>
  <c r="F229" i="1"/>
  <c r="E229" i="1"/>
  <c r="D229" i="1"/>
  <c r="F228" i="1"/>
  <c r="E228" i="1"/>
  <c r="D228" i="1"/>
  <c r="F227" i="1"/>
  <c r="E227" i="1"/>
  <c r="D227" i="1"/>
  <c r="F226" i="1"/>
  <c r="E226" i="1"/>
  <c r="D226" i="1"/>
  <c r="F225" i="1"/>
  <c r="E225" i="1"/>
  <c r="D225" i="1"/>
  <c r="F224" i="1"/>
  <c r="E224" i="1"/>
  <c r="D224" i="1"/>
  <c r="G223" i="1"/>
  <c r="F223" i="1"/>
  <c r="E223" i="1"/>
  <c r="D223" i="1"/>
  <c r="G222" i="1"/>
  <c r="F222" i="1"/>
  <c r="E222" i="1"/>
  <c r="D222" i="1"/>
  <c r="C222" i="1" s="1"/>
  <c r="G221" i="1"/>
  <c r="F221" i="1"/>
  <c r="E221" i="1"/>
  <c r="D221" i="1"/>
  <c r="C221" i="1" s="1"/>
  <c r="F220" i="1"/>
  <c r="E220" i="1"/>
  <c r="D220" i="1"/>
  <c r="G219" i="1"/>
  <c r="F219" i="1"/>
  <c r="E219" i="1"/>
  <c r="D219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3" i="1"/>
  <c r="F213" i="1"/>
  <c r="E213" i="1"/>
  <c r="D213" i="1"/>
  <c r="G212" i="1"/>
  <c r="F212" i="1"/>
  <c r="E212" i="1"/>
  <c r="D212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5" i="1"/>
  <c r="F205" i="1"/>
  <c r="E205" i="1"/>
  <c r="D205" i="1"/>
  <c r="G204" i="1"/>
  <c r="F204" i="1"/>
  <c r="E204" i="1"/>
  <c r="D204" i="1"/>
  <c r="F200" i="1"/>
  <c r="G197" i="1"/>
  <c r="F197" i="1"/>
  <c r="E197" i="1"/>
  <c r="D197" i="1"/>
  <c r="G196" i="1"/>
  <c r="F196" i="1"/>
  <c r="E196" i="1"/>
  <c r="D196" i="1"/>
  <c r="G195" i="1"/>
  <c r="G194" i="1"/>
  <c r="F195" i="1"/>
  <c r="F194" i="1" s="1"/>
  <c r="E195" i="1"/>
  <c r="D195" i="1"/>
  <c r="G193" i="1"/>
  <c r="F193" i="1"/>
  <c r="E193" i="1"/>
  <c r="C193" i="1" s="1"/>
  <c r="D193" i="1"/>
  <c r="G192" i="1"/>
  <c r="F192" i="1"/>
  <c r="E192" i="1"/>
  <c r="D192" i="1"/>
  <c r="G191" i="1"/>
  <c r="F191" i="1"/>
  <c r="E191" i="1"/>
  <c r="D191" i="1"/>
  <c r="G190" i="1"/>
  <c r="F190" i="1"/>
  <c r="E190" i="1"/>
  <c r="C190" i="1" s="1"/>
  <c r="D190" i="1"/>
  <c r="G189" i="1"/>
  <c r="F189" i="1"/>
  <c r="E189" i="1"/>
  <c r="C189" i="1" s="1"/>
  <c r="D189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C185" i="1" s="1"/>
  <c r="D185" i="1"/>
  <c r="G184" i="1"/>
  <c r="F184" i="1"/>
  <c r="E184" i="1"/>
  <c r="D184" i="1"/>
  <c r="G183" i="1"/>
  <c r="F183" i="1"/>
  <c r="E183" i="1"/>
  <c r="D183" i="1"/>
  <c r="G182" i="1"/>
  <c r="F182" i="1"/>
  <c r="E182" i="1"/>
  <c r="C182" i="1" s="1"/>
  <c r="D182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C176" i="1" s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2" i="1"/>
  <c r="F172" i="1"/>
  <c r="E172" i="1"/>
  <c r="C172" i="1" s="1"/>
  <c r="D172" i="1"/>
  <c r="G171" i="1"/>
  <c r="F171" i="1"/>
  <c r="E171" i="1"/>
  <c r="C171" i="1" s="1"/>
  <c r="D171" i="1"/>
  <c r="G170" i="1"/>
  <c r="F170" i="1"/>
  <c r="E170" i="1"/>
  <c r="D170" i="1"/>
  <c r="G169" i="1"/>
  <c r="F169" i="1"/>
  <c r="E169" i="1"/>
  <c r="C169" i="1" s="1"/>
  <c r="D169" i="1"/>
  <c r="G168" i="1"/>
  <c r="F168" i="1"/>
  <c r="E168" i="1"/>
  <c r="C168" i="1" s="1"/>
  <c r="D168" i="1"/>
  <c r="G167" i="1"/>
  <c r="F167" i="1"/>
  <c r="E167" i="1"/>
  <c r="D167" i="1"/>
  <c r="G166" i="1"/>
  <c r="F166" i="1"/>
  <c r="F165" i="1" s="1"/>
  <c r="E166" i="1"/>
  <c r="E165" i="1" s="1"/>
  <c r="D166" i="1"/>
  <c r="G164" i="1"/>
  <c r="F164" i="1"/>
  <c r="F161" i="1" s="1"/>
  <c r="D164" i="1"/>
  <c r="G163" i="1"/>
  <c r="F163" i="1"/>
  <c r="E163" i="1"/>
  <c r="D163" i="1"/>
  <c r="G162" i="1"/>
  <c r="F162" i="1"/>
  <c r="E162" i="1"/>
  <c r="D162" i="1"/>
  <c r="D161" i="1" s="1"/>
  <c r="G160" i="1"/>
  <c r="F160" i="1"/>
  <c r="E160" i="1"/>
  <c r="D160" i="1"/>
  <c r="C160" i="1" s="1"/>
  <c r="G159" i="1"/>
  <c r="F159" i="1"/>
  <c r="E159" i="1"/>
  <c r="D159" i="1"/>
  <c r="C159" i="1" s="1"/>
  <c r="G158" i="1"/>
  <c r="F158" i="1"/>
  <c r="E158" i="1"/>
  <c r="E157" i="1" s="1"/>
  <c r="D158" i="1"/>
  <c r="D157" i="1" s="1"/>
  <c r="G156" i="1"/>
  <c r="F156" i="1"/>
  <c r="E156" i="1"/>
  <c r="D156" i="1"/>
  <c r="G155" i="1"/>
  <c r="F155" i="1"/>
  <c r="E155" i="1"/>
  <c r="D155" i="1"/>
  <c r="C155" i="1" s="1"/>
  <c r="G154" i="1"/>
  <c r="G153" i="1"/>
  <c r="F154" i="1"/>
  <c r="F153" i="1" s="1"/>
  <c r="E154" i="1"/>
  <c r="E153" i="1" s="1"/>
  <c r="D154" i="1"/>
  <c r="G152" i="1"/>
  <c r="F152" i="1"/>
  <c r="D152" i="1"/>
  <c r="D148" i="1" s="1"/>
  <c r="G151" i="1"/>
  <c r="F151" i="1"/>
  <c r="D151" i="1"/>
  <c r="G150" i="1"/>
  <c r="G146" i="1" s="1"/>
  <c r="F150" i="1"/>
  <c r="E150" i="1"/>
  <c r="D150" i="1"/>
  <c r="G144" i="1"/>
  <c r="F144" i="1"/>
  <c r="E144" i="1"/>
  <c r="D144" i="1"/>
  <c r="G143" i="1"/>
  <c r="F143" i="1"/>
  <c r="E143" i="1"/>
  <c r="D143" i="1"/>
  <c r="G142" i="1"/>
  <c r="G141" i="1" s="1"/>
  <c r="F142" i="1"/>
  <c r="E142" i="1"/>
  <c r="E124" i="1" s="1"/>
  <c r="D142" i="1"/>
  <c r="G140" i="1"/>
  <c r="D140" i="1"/>
  <c r="G139" i="1"/>
  <c r="F139" i="1"/>
  <c r="E139" i="1"/>
  <c r="D139" i="1"/>
  <c r="G138" i="1"/>
  <c r="G137" i="1" s="1"/>
  <c r="F138" i="1"/>
  <c r="E138" i="1"/>
  <c r="D138" i="1"/>
  <c r="D137" i="1" s="1"/>
  <c r="G136" i="1"/>
  <c r="F136" i="1"/>
  <c r="E136" i="1"/>
  <c r="D136" i="1"/>
  <c r="C136" i="1" s="1"/>
  <c r="G135" i="1"/>
  <c r="C135" i="1" s="1"/>
  <c r="F135" i="1"/>
  <c r="E135" i="1"/>
  <c r="D135" i="1"/>
  <c r="G134" i="1"/>
  <c r="G133" i="1" s="1"/>
  <c r="F134" i="1"/>
  <c r="E134" i="1"/>
  <c r="D134" i="1"/>
  <c r="D133" i="1" s="1"/>
  <c r="G132" i="1"/>
  <c r="G126" i="1" s="1"/>
  <c r="F132" i="1"/>
  <c r="E132" i="1"/>
  <c r="D132" i="1"/>
  <c r="G131" i="1"/>
  <c r="G125" i="1" s="1"/>
  <c r="G88" i="1" s="1"/>
  <c r="F131" i="1"/>
  <c r="E131" i="1"/>
  <c r="D131" i="1"/>
  <c r="G130" i="1"/>
  <c r="G129" i="1" s="1"/>
  <c r="F130" i="1"/>
  <c r="F129" i="1" s="1"/>
  <c r="E130" i="1"/>
  <c r="D130" i="1"/>
  <c r="D129" i="1" s="1"/>
  <c r="G128" i="1"/>
  <c r="F128" i="1"/>
  <c r="E128" i="1"/>
  <c r="D128" i="1"/>
  <c r="G127" i="1"/>
  <c r="F127" i="1"/>
  <c r="E127" i="1"/>
  <c r="D127" i="1"/>
  <c r="G122" i="1"/>
  <c r="F122" i="1"/>
  <c r="E122" i="1"/>
  <c r="D122" i="1"/>
  <c r="G121" i="1"/>
  <c r="G90" i="1" s="1"/>
  <c r="F121" i="1"/>
  <c r="E121" i="1"/>
  <c r="D121" i="1"/>
  <c r="G120" i="1"/>
  <c r="F120" i="1"/>
  <c r="E120" i="1"/>
  <c r="D120" i="1"/>
  <c r="G119" i="1"/>
  <c r="F119" i="1"/>
  <c r="E119" i="1"/>
  <c r="D119" i="1"/>
  <c r="D117" i="1" s="1"/>
  <c r="G118" i="1"/>
  <c r="G117" i="1" s="1"/>
  <c r="F118" i="1"/>
  <c r="E118" i="1"/>
  <c r="E117" i="1"/>
  <c r="D118" i="1"/>
  <c r="G116" i="1"/>
  <c r="F116" i="1"/>
  <c r="E116" i="1"/>
  <c r="D116" i="1"/>
  <c r="G115" i="1"/>
  <c r="F115" i="1"/>
  <c r="E115" i="1"/>
  <c r="D115" i="1"/>
  <c r="G114" i="1"/>
  <c r="F114" i="1"/>
  <c r="E114" i="1"/>
  <c r="D114" i="1"/>
  <c r="G113" i="1"/>
  <c r="F113" i="1"/>
  <c r="E113" i="1"/>
  <c r="D113" i="1"/>
  <c r="G112" i="1"/>
  <c r="F112" i="1"/>
  <c r="E112" i="1"/>
  <c r="D112" i="1"/>
  <c r="G111" i="1"/>
  <c r="G110" i="1" s="1"/>
  <c r="F111" i="1"/>
  <c r="F110" i="1" s="1"/>
  <c r="E111" i="1"/>
  <c r="D111" i="1"/>
  <c r="G109" i="1"/>
  <c r="F109" i="1"/>
  <c r="E109" i="1"/>
  <c r="C109" i="1" s="1"/>
  <c r="D109" i="1"/>
  <c r="G108" i="1"/>
  <c r="F108" i="1"/>
  <c r="E108" i="1"/>
  <c r="D108" i="1"/>
  <c r="G107" i="1"/>
  <c r="F107" i="1"/>
  <c r="E107" i="1"/>
  <c r="C107" i="1" s="1"/>
  <c r="D107" i="1"/>
  <c r="G106" i="1"/>
  <c r="F106" i="1"/>
  <c r="E106" i="1"/>
  <c r="D106" i="1"/>
  <c r="G105" i="1"/>
  <c r="G104" i="1"/>
  <c r="F105" i="1"/>
  <c r="F104" i="1" s="1"/>
  <c r="E105" i="1"/>
  <c r="D105" i="1"/>
  <c r="D104" i="1"/>
  <c r="G103" i="1"/>
  <c r="C103" i="1" s="1"/>
  <c r="F103" i="1"/>
  <c r="E103" i="1"/>
  <c r="D103" i="1"/>
  <c r="G102" i="1"/>
  <c r="C102" i="1" s="1"/>
  <c r="F102" i="1"/>
  <c r="E102" i="1"/>
  <c r="D102" i="1"/>
  <c r="G101" i="1"/>
  <c r="F101" i="1"/>
  <c r="E101" i="1"/>
  <c r="D101" i="1"/>
  <c r="G100" i="1"/>
  <c r="C100" i="1" s="1"/>
  <c r="F100" i="1"/>
  <c r="E100" i="1"/>
  <c r="D100" i="1"/>
  <c r="G99" i="1"/>
  <c r="G98" i="1" s="1"/>
  <c r="F99" i="1"/>
  <c r="E99" i="1"/>
  <c r="D99" i="1"/>
  <c r="G97" i="1"/>
  <c r="C97" i="1" s="1"/>
  <c r="F97" i="1"/>
  <c r="E97" i="1"/>
  <c r="D97" i="1"/>
  <c r="G96" i="1"/>
  <c r="F96" i="1"/>
  <c r="E96" i="1"/>
  <c r="D96" i="1"/>
  <c r="G95" i="1"/>
  <c r="C95" i="1" s="1"/>
  <c r="F95" i="1"/>
  <c r="E95" i="1"/>
  <c r="D95" i="1"/>
  <c r="G94" i="1"/>
  <c r="F94" i="1"/>
  <c r="E94" i="1"/>
  <c r="D94" i="1"/>
  <c r="G93" i="1"/>
  <c r="F93" i="1"/>
  <c r="E93" i="1"/>
  <c r="D93" i="1"/>
  <c r="G85" i="1"/>
  <c r="C85" i="1" s="1"/>
  <c r="F85" i="1"/>
  <c r="E85" i="1"/>
  <c r="D85" i="1"/>
  <c r="G84" i="1"/>
  <c r="F84" i="1"/>
  <c r="E84" i="1"/>
  <c r="D84" i="1"/>
  <c r="G83" i="1"/>
  <c r="C83" i="1" s="1"/>
  <c r="F83" i="1"/>
  <c r="E83" i="1"/>
  <c r="D83" i="1"/>
  <c r="G82" i="1"/>
  <c r="C82" i="1" s="1"/>
  <c r="F82" i="1"/>
  <c r="E82" i="1"/>
  <c r="D82" i="1"/>
  <c r="G81" i="1"/>
  <c r="C81" i="1" s="1"/>
  <c r="F81" i="1"/>
  <c r="E81" i="1"/>
  <c r="D81" i="1"/>
  <c r="G80" i="1"/>
  <c r="G79" i="1" s="1"/>
  <c r="F80" i="1"/>
  <c r="E80" i="1"/>
  <c r="D80" i="1"/>
  <c r="D79" i="1" s="1"/>
  <c r="G78" i="1"/>
  <c r="F78" i="1"/>
  <c r="E78" i="1"/>
  <c r="D78" i="1"/>
  <c r="G77" i="1"/>
  <c r="C77" i="1" s="1"/>
  <c r="F77" i="1"/>
  <c r="E77" i="1"/>
  <c r="D77" i="1"/>
  <c r="G76" i="1"/>
  <c r="G75" i="1" s="1"/>
  <c r="F76" i="1"/>
  <c r="E76" i="1"/>
  <c r="D76" i="1"/>
  <c r="G67" i="1"/>
  <c r="G64" i="1" s="1"/>
  <c r="G66" i="1"/>
  <c r="G65" i="1"/>
  <c r="G63" i="1"/>
  <c r="F63" i="1"/>
  <c r="C63" i="1" s="1"/>
  <c r="E63" i="1"/>
  <c r="D63" i="1"/>
  <c r="G62" i="1"/>
  <c r="F62" i="1"/>
  <c r="E62" i="1"/>
  <c r="D62" i="1"/>
  <c r="G61" i="1"/>
  <c r="F61" i="1"/>
  <c r="F60" i="1" s="1"/>
  <c r="E61" i="1"/>
  <c r="D61" i="1"/>
  <c r="D60" i="1"/>
  <c r="G59" i="1"/>
  <c r="F59" i="1"/>
  <c r="E59" i="1"/>
  <c r="D59" i="1"/>
  <c r="G58" i="1"/>
  <c r="G57" i="1" s="1"/>
  <c r="F58" i="1"/>
  <c r="E58" i="1"/>
  <c r="D58" i="1"/>
  <c r="C58" i="1" s="1"/>
  <c r="G56" i="1"/>
  <c r="G52" i="1" s="1"/>
  <c r="F56" i="1"/>
  <c r="D56" i="1"/>
  <c r="G55" i="1"/>
  <c r="F55" i="1"/>
  <c r="C55" i="1" s="1"/>
  <c r="E55" i="1"/>
  <c r="D55" i="1"/>
  <c r="G54" i="1"/>
  <c r="F54" i="1"/>
  <c r="F50" i="1" s="1"/>
  <c r="E54" i="1"/>
  <c r="D54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C45" i="1" s="1"/>
  <c r="C44" i="1" s="1"/>
  <c r="E45" i="1"/>
  <c r="D45" i="1"/>
  <c r="D44" i="1" s="1"/>
  <c r="G43" i="1"/>
  <c r="F43" i="1"/>
  <c r="E43" i="1"/>
  <c r="D43" i="1"/>
  <c r="G42" i="1"/>
  <c r="G41" i="1"/>
  <c r="F42" i="1"/>
  <c r="E42" i="1"/>
  <c r="D42" i="1"/>
  <c r="G40" i="1"/>
  <c r="F40" i="1"/>
  <c r="E40" i="1"/>
  <c r="D40" i="1"/>
  <c r="G39" i="1"/>
  <c r="F39" i="1"/>
  <c r="E39" i="1"/>
  <c r="D39" i="1"/>
  <c r="G38" i="1"/>
  <c r="G37" i="1" s="1"/>
  <c r="F38" i="1"/>
  <c r="E38" i="1"/>
  <c r="D38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C33" i="1" s="1"/>
  <c r="G32" i="1"/>
  <c r="F32" i="1"/>
  <c r="E32" i="1"/>
  <c r="D32" i="1"/>
  <c r="G31" i="1"/>
  <c r="G30" i="1" s="1"/>
  <c r="F31" i="1"/>
  <c r="F30" i="1" s="1"/>
  <c r="E31" i="1"/>
  <c r="D31" i="1"/>
  <c r="G29" i="1"/>
  <c r="F29" i="1"/>
  <c r="E29" i="1"/>
  <c r="D29" i="1"/>
  <c r="G28" i="1"/>
  <c r="F28" i="1"/>
  <c r="E28" i="1"/>
  <c r="D28" i="1"/>
  <c r="G27" i="1"/>
  <c r="F27" i="1"/>
  <c r="E27" i="1"/>
  <c r="D27" i="1"/>
  <c r="C27" i="1" s="1"/>
  <c r="G26" i="1"/>
  <c r="F26" i="1"/>
  <c r="E26" i="1"/>
  <c r="D26" i="1"/>
  <c r="C26" i="1" s="1"/>
  <c r="G25" i="1"/>
  <c r="F25" i="1"/>
  <c r="E25" i="1"/>
  <c r="D25" i="1"/>
  <c r="C25" i="1" s="1"/>
  <c r="G24" i="1"/>
  <c r="F24" i="1"/>
  <c r="E24" i="1"/>
  <c r="D24" i="1"/>
  <c r="C24" i="1" s="1"/>
  <c r="G23" i="1"/>
  <c r="F23" i="1"/>
  <c r="E23" i="1"/>
  <c r="E22" i="1" s="1"/>
  <c r="D23" i="1"/>
  <c r="D22" i="1" s="1"/>
  <c r="G21" i="1"/>
  <c r="F21" i="1"/>
  <c r="E21" i="1"/>
  <c r="D21" i="1"/>
  <c r="C21" i="1" s="1"/>
  <c r="G20" i="1"/>
  <c r="F20" i="1"/>
  <c r="E20" i="1"/>
  <c r="D20" i="1"/>
  <c r="G19" i="1"/>
  <c r="F19" i="1"/>
  <c r="E19" i="1"/>
  <c r="D19" i="1"/>
  <c r="C19" i="1" s="1"/>
  <c r="G18" i="1"/>
  <c r="F18" i="1"/>
  <c r="E18" i="1"/>
  <c r="D18" i="1"/>
  <c r="C18" i="1" s="1"/>
  <c r="G17" i="1"/>
  <c r="F17" i="1"/>
  <c r="E17" i="1"/>
  <c r="D17" i="1"/>
  <c r="G16" i="1"/>
  <c r="F16" i="1"/>
  <c r="F15" i="1"/>
  <c r="E16" i="1"/>
  <c r="E15" i="1" s="1"/>
  <c r="D16" i="1"/>
  <c r="G14" i="1"/>
  <c r="F14" i="1"/>
  <c r="E14" i="1"/>
  <c r="C14" i="1" s="1"/>
  <c r="D14" i="1"/>
  <c r="G12" i="1"/>
  <c r="F12" i="1"/>
  <c r="E12" i="1"/>
  <c r="C12" i="1" s="1"/>
  <c r="D12" i="1"/>
  <c r="G198" i="1"/>
  <c r="F198" i="1"/>
  <c r="E198" i="1"/>
  <c r="C198" i="1" s="1"/>
  <c r="G181" i="1"/>
  <c r="F181" i="1"/>
  <c r="E181" i="1"/>
  <c r="F69" i="1"/>
  <c r="F68" i="1" s="1"/>
  <c r="F79" i="1"/>
  <c r="G22" i="1"/>
  <c r="F157" i="1"/>
  <c r="D194" i="1"/>
  <c r="E129" i="1"/>
  <c r="F44" i="1"/>
  <c r="D41" i="1"/>
  <c r="E41" i="1"/>
  <c r="E137" i="1"/>
  <c r="G161" i="1"/>
  <c r="C96" i="1"/>
  <c r="F98" i="1"/>
  <c r="E98" i="1"/>
  <c r="E125" i="1"/>
  <c r="E88" i="1" s="1"/>
  <c r="G124" i="1"/>
  <c r="E146" i="1"/>
  <c r="F147" i="1"/>
  <c r="D165" i="1"/>
  <c r="C179" i="1"/>
  <c r="C197" i="1"/>
  <c r="G202" i="1"/>
  <c r="G199" i="1"/>
  <c r="G203" i="1"/>
  <c r="C207" i="1"/>
  <c r="F203" i="1"/>
  <c r="C279" i="1"/>
  <c r="C297" i="1"/>
  <c r="F65" i="1"/>
  <c r="D75" i="1"/>
  <c r="D69" i="1"/>
  <c r="D68" i="1" s="1"/>
  <c r="F75" i="1"/>
  <c r="F74" i="1"/>
  <c r="F57" i="1"/>
  <c r="D51" i="1"/>
  <c r="E50" i="1"/>
  <c r="E51" i="1"/>
  <c r="E44" i="1"/>
  <c r="E30" i="1"/>
  <c r="G15" i="1"/>
  <c r="F22" i="1"/>
  <c r="C298" i="1"/>
  <c r="C214" i="1"/>
  <c r="C218" i="1"/>
  <c r="C209" i="1"/>
  <c r="C208" i="1"/>
  <c r="F199" i="1"/>
  <c r="E200" i="1"/>
  <c r="G201" i="1"/>
  <c r="F202" i="1"/>
  <c r="E203" i="1"/>
  <c r="E201" i="1"/>
  <c r="E199" i="1"/>
  <c r="G200" i="1"/>
  <c r="F201" i="1"/>
  <c r="E202" i="1"/>
  <c r="C206" i="1"/>
  <c r="C195" i="1"/>
  <c r="C180" i="1"/>
  <c r="C186" i="1"/>
  <c r="C177" i="1"/>
  <c r="E164" i="1"/>
  <c r="C164" i="1"/>
  <c r="G148" i="1"/>
  <c r="C162" i="1"/>
  <c r="D110" i="1"/>
  <c r="C94" i="1"/>
  <c r="C93" i="1"/>
  <c r="C143" i="1"/>
  <c r="F71" i="1"/>
  <c r="D73" i="1"/>
  <c r="D65" i="1"/>
  <c r="C76" i="1"/>
  <c r="E67" i="1"/>
  <c r="E69" i="1"/>
  <c r="F70" i="1"/>
  <c r="E71" i="1"/>
  <c r="F73" i="1"/>
  <c r="E74" i="1"/>
  <c r="C74" i="1" s="1"/>
  <c r="E72" i="1"/>
  <c r="E75" i="1"/>
  <c r="E70" i="1"/>
  <c r="F72" i="1"/>
  <c r="E73" i="1"/>
  <c r="D74" i="1"/>
  <c r="F66" i="1"/>
  <c r="D67" i="1"/>
  <c r="D66" i="1"/>
  <c r="F67" i="1"/>
  <c r="F64" i="1" s="1"/>
  <c r="E56" i="1"/>
  <c r="E52" i="1" s="1"/>
  <c r="C56" i="1"/>
  <c r="C52" i="1" s="1"/>
  <c r="E60" i="1"/>
  <c r="E57" i="1"/>
  <c r="D52" i="1"/>
  <c r="C46" i="1"/>
  <c r="E37" i="1"/>
  <c r="C28" i="1"/>
  <c r="C20" i="1"/>
  <c r="G157" i="1"/>
  <c r="F133" i="1"/>
  <c r="D125" i="1"/>
  <c r="D126" i="1"/>
  <c r="E91" i="1"/>
  <c r="E79" i="1"/>
  <c r="F52" i="1"/>
  <c r="D53" i="1"/>
  <c r="E161" i="1"/>
  <c r="E151" i="1"/>
  <c r="E147" i="1" s="1"/>
  <c r="D181" i="1"/>
  <c r="D202" i="1"/>
  <c r="C202" i="1"/>
  <c r="D72" i="1"/>
  <c r="D70" i="1"/>
  <c r="D71" i="1"/>
  <c r="E152" i="1"/>
  <c r="D89" i="1"/>
  <c r="E66" i="1"/>
  <c r="E65" i="1"/>
  <c r="C65" i="1" s="1"/>
  <c r="E49" i="1"/>
  <c r="E53" i="1"/>
  <c r="D201" i="1"/>
  <c r="C201" i="1"/>
  <c r="E149" i="1"/>
  <c r="D200" i="1"/>
  <c r="C200" i="1"/>
  <c r="D199" i="1"/>
  <c r="D198" i="1"/>
  <c r="G73" i="1"/>
  <c r="G74" i="1"/>
  <c r="G72" i="1"/>
  <c r="G71" i="1"/>
  <c r="G69" i="1"/>
  <c r="G70" i="1"/>
  <c r="G227" i="1"/>
  <c r="C227" i="1" s="1"/>
  <c r="G229" i="1"/>
  <c r="C229" i="1"/>
  <c r="G237" i="1"/>
  <c r="C237" i="1" s="1"/>
  <c r="G233" i="1"/>
  <c r="C233" i="1" s="1"/>
  <c r="G225" i="1"/>
  <c r="C225" i="1" s="1"/>
  <c r="G226" i="1"/>
  <c r="C226" i="1"/>
  <c r="G228" i="1"/>
  <c r="C228" i="1" s="1"/>
  <c r="G238" i="1"/>
  <c r="C238" i="1" s="1"/>
  <c r="G232" i="1"/>
  <c r="C232" i="1" s="1"/>
  <c r="G234" i="1"/>
  <c r="C234" i="1" s="1"/>
  <c r="G230" i="1"/>
  <c r="C230" i="1" s="1"/>
  <c r="G236" i="1"/>
  <c r="C236" i="1"/>
  <c r="G235" i="1"/>
  <c r="C235" i="1" s="1"/>
  <c r="G231" i="1"/>
  <c r="C231" i="1"/>
  <c r="G239" i="1"/>
  <c r="C239" i="1" s="1"/>
  <c r="G333" i="1"/>
  <c r="C333" i="1" s="1"/>
  <c r="G329" i="1"/>
  <c r="C329" i="1"/>
  <c r="G328" i="1"/>
  <c r="C328" i="1" s="1"/>
  <c r="G325" i="1"/>
  <c r="C325" i="1"/>
  <c r="G319" i="1"/>
  <c r="C319" i="1" s="1"/>
  <c r="G324" i="1"/>
  <c r="C324" i="1" s="1"/>
  <c r="G318" i="1"/>
  <c r="C318" i="1" s="1"/>
  <c r="G317" i="1"/>
  <c r="C317" i="1"/>
  <c r="G332" i="1"/>
  <c r="C332" i="1" s="1"/>
  <c r="G335" i="1"/>
  <c r="C335" i="1"/>
  <c r="G323" i="1"/>
  <c r="C323" i="1" s="1"/>
  <c r="G341" i="1"/>
  <c r="C341" i="1"/>
  <c r="G345" i="1"/>
  <c r="G321" i="1"/>
  <c r="C321" i="1" s="1"/>
  <c r="G342" i="1"/>
  <c r="C342" i="1" s="1"/>
  <c r="G338" i="1"/>
  <c r="C338" i="1"/>
  <c r="G344" i="1"/>
  <c r="C344" i="1" s="1"/>
  <c r="G326" i="1"/>
  <c r="C326" i="1"/>
  <c r="G331" i="1"/>
  <c r="C331" i="1" s="1"/>
  <c r="G337" i="1"/>
  <c r="C337" i="1" s="1"/>
  <c r="G346" i="1"/>
  <c r="G336" i="1"/>
  <c r="C336" i="1" s="1"/>
  <c r="G322" i="1"/>
  <c r="C322" i="1" s="1"/>
  <c r="G330" i="1"/>
  <c r="C330" i="1"/>
  <c r="G347" i="1"/>
  <c r="G343" i="1"/>
  <c r="C343" i="1" s="1"/>
  <c r="G320" i="1"/>
  <c r="C320" i="1" s="1"/>
  <c r="G311" i="1"/>
  <c r="C311" i="1"/>
  <c r="G316" i="1"/>
  <c r="C316" i="1" s="1"/>
  <c r="G313" i="1"/>
  <c r="C313" i="1" s="1"/>
  <c r="G309" i="1"/>
  <c r="C309" i="1" s="1"/>
  <c r="G312" i="1"/>
  <c r="C312" i="1" s="1"/>
  <c r="G314" i="1"/>
  <c r="C314" i="1" s="1"/>
  <c r="G310" i="1"/>
  <c r="C310" i="1"/>
  <c r="G315" i="1"/>
  <c r="C315" i="1" s="1"/>
  <c r="G291" i="1"/>
  <c r="C291" i="1"/>
  <c r="G287" i="1"/>
  <c r="C287" i="1" s="1"/>
  <c r="G290" i="1"/>
  <c r="C290" i="1" s="1"/>
  <c r="G286" i="1"/>
  <c r="C286" i="1" s="1"/>
  <c r="G301" i="1"/>
  <c r="C301" i="1"/>
  <c r="G292" i="1"/>
  <c r="C292" i="1" s="1"/>
  <c r="G300" i="1"/>
  <c r="C300" i="1"/>
  <c r="G295" i="1"/>
  <c r="C295" i="1" s="1"/>
  <c r="G294" i="1"/>
  <c r="C294" i="1"/>
  <c r="G284" i="1"/>
  <c r="C284" i="1" s="1"/>
  <c r="G302" i="1"/>
  <c r="C302" i="1" s="1"/>
  <c r="G293" i="1"/>
  <c r="C293" i="1" s="1"/>
  <c r="G285" i="1"/>
  <c r="C285" i="1"/>
  <c r="G288" i="1"/>
  <c r="C288" i="1" s="1"/>
  <c r="G289" i="1"/>
  <c r="C289" i="1"/>
  <c r="G278" i="1"/>
  <c r="C278" i="1" s="1"/>
  <c r="G283" i="1"/>
  <c r="C283" i="1" s="1"/>
  <c r="G281" i="1"/>
  <c r="G280" i="1"/>
  <c r="C280" i="1"/>
  <c r="G276" i="1"/>
  <c r="C276" i="1"/>
  <c r="G274" i="1"/>
  <c r="C274" i="1"/>
  <c r="G273" i="1"/>
  <c r="C273" i="1"/>
  <c r="G277" i="1"/>
  <c r="C277" i="1"/>
  <c r="G275" i="1"/>
  <c r="C275" i="1"/>
  <c r="G272" i="1"/>
  <c r="G271" i="1"/>
  <c r="G268" i="1"/>
  <c r="G266" i="1"/>
  <c r="C266" i="1"/>
  <c r="G265" i="1"/>
  <c r="C265" i="1" s="1"/>
  <c r="G267" i="1"/>
  <c r="C267" i="1" s="1"/>
  <c r="G270" i="1"/>
  <c r="C270" i="1"/>
  <c r="G269" i="1"/>
  <c r="C269" i="1" s="1"/>
  <c r="G264" i="1"/>
  <c r="C264" i="1"/>
  <c r="G261" i="1"/>
  <c r="C261" i="1" s="1"/>
  <c r="G260" i="1"/>
  <c r="C260" i="1" s="1"/>
  <c r="G259" i="1"/>
  <c r="C259" i="1" s="1"/>
  <c r="G262" i="1"/>
  <c r="C262" i="1"/>
  <c r="G263" i="1"/>
  <c r="C263" i="1" s="1"/>
  <c r="G258" i="1"/>
  <c r="C258" i="1"/>
  <c r="G254" i="1"/>
  <c r="G255" i="1"/>
  <c r="C255" i="1"/>
  <c r="G257" i="1"/>
  <c r="C257" i="1" s="1"/>
  <c r="G256" i="1"/>
  <c r="C256" i="1" s="1"/>
  <c r="G252" i="1"/>
  <c r="G248" i="1"/>
  <c r="G246" i="1"/>
  <c r="C246" i="1" s="1"/>
  <c r="G251" i="1"/>
  <c r="G247" i="1"/>
  <c r="G250" i="1"/>
  <c r="C250" i="1"/>
  <c r="G249" i="1"/>
  <c r="G241" i="1"/>
  <c r="G245" i="1"/>
  <c r="G243" i="1"/>
  <c r="G244" i="1"/>
  <c r="G242" i="1"/>
  <c r="C242" i="1" s="1"/>
  <c r="G220" i="1"/>
  <c r="C220" i="1"/>
  <c r="G224" i="1"/>
  <c r="C224" i="1" s="1"/>
  <c r="C152" i="1" l="1"/>
  <c r="E148" i="1"/>
  <c r="E145" i="1" s="1"/>
  <c r="C80" i="1"/>
  <c r="C79" i="1" s="1"/>
  <c r="F51" i="1"/>
  <c r="G340" i="1"/>
  <c r="C151" i="1"/>
  <c r="C147" i="1" s="1"/>
  <c r="C66" i="1"/>
  <c r="C73" i="1"/>
  <c r="C71" i="1"/>
  <c r="C105" i="1"/>
  <c r="C104" i="1" s="1"/>
  <c r="E141" i="1"/>
  <c r="C142" i="1"/>
  <c r="C141" i="1" s="1"/>
  <c r="D149" i="1"/>
  <c r="D146" i="1"/>
  <c r="D145" i="1" s="1"/>
  <c r="D147" i="1"/>
  <c r="C205" i="1"/>
  <c r="C210" i="1"/>
  <c r="C211" i="1"/>
  <c r="C212" i="1"/>
  <c r="C213" i="1"/>
  <c r="C215" i="1"/>
  <c r="C216" i="1"/>
  <c r="C217" i="1"/>
  <c r="C219" i="1"/>
  <c r="C223" i="1"/>
  <c r="H37" i="1"/>
  <c r="I145" i="1"/>
  <c r="H98" i="1"/>
  <c r="J345" i="1"/>
  <c r="F345" i="1"/>
  <c r="G123" i="1"/>
  <c r="F49" i="1"/>
  <c r="C17" i="1"/>
  <c r="D15" i="1"/>
  <c r="D13" i="1" s="1"/>
  <c r="D11" i="1" s="1"/>
  <c r="C54" i="1"/>
  <c r="F53" i="1"/>
  <c r="E104" i="1"/>
  <c r="C106" i="1"/>
  <c r="C108" i="1"/>
  <c r="E90" i="1"/>
  <c r="C111" i="1"/>
  <c r="E110" i="1"/>
  <c r="C122" i="1"/>
  <c r="C130" i="1"/>
  <c r="G44" i="1"/>
  <c r="G53" i="1"/>
  <c r="G50" i="1"/>
  <c r="D57" i="1"/>
  <c r="D50" i="1"/>
  <c r="D49" i="1" s="1"/>
  <c r="C59" i="1"/>
  <c r="C57" i="1" s="1"/>
  <c r="C78" i="1"/>
  <c r="C84" i="1"/>
  <c r="D98" i="1"/>
  <c r="C99" i="1"/>
  <c r="C98" i="1" s="1"/>
  <c r="C101" i="1"/>
  <c r="E87" i="1"/>
  <c r="E86" i="1" s="1"/>
  <c r="H64" i="1"/>
  <c r="H90" i="1"/>
  <c r="H125" i="1"/>
  <c r="I123" i="1"/>
  <c r="H129" i="1"/>
  <c r="E123" i="1"/>
  <c r="E89" i="1"/>
  <c r="K145" i="1"/>
  <c r="H146" i="1"/>
  <c r="C70" i="1"/>
  <c r="C181" i="1"/>
  <c r="C32" i="1"/>
  <c r="C34" i="1"/>
  <c r="C35" i="1"/>
  <c r="C36" i="1"/>
  <c r="C39" i="1"/>
  <c r="C40" i="1"/>
  <c r="F41" i="1"/>
  <c r="C43" i="1"/>
  <c r="C112" i="1"/>
  <c r="C113" i="1"/>
  <c r="C115" i="1"/>
  <c r="C116" i="1"/>
  <c r="F117" i="1"/>
  <c r="C120" i="1"/>
  <c r="C127" i="1"/>
  <c r="C128" i="1"/>
  <c r="C131" i="1"/>
  <c r="C129" i="1" s="1"/>
  <c r="C144" i="1"/>
  <c r="H52" i="1"/>
  <c r="H104" i="1"/>
  <c r="H110" i="1"/>
  <c r="L86" i="1"/>
  <c r="H153" i="1"/>
  <c r="H157" i="1"/>
  <c r="H165" i="1"/>
  <c r="G68" i="1"/>
  <c r="E68" i="1"/>
  <c r="C47" i="1"/>
  <c r="C48" i="1"/>
  <c r="C138" i="1"/>
  <c r="C139" i="1"/>
  <c r="C158" i="1"/>
  <c r="C157" i="1" s="1"/>
  <c r="C163" i="1"/>
  <c r="C167" i="1"/>
  <c r="C170" i="1"/>
  <c r="C173" i="1"/>
  <c r="C174" i="1"/>
  <c r="C175" i="1"/>
  <c r="C178" i="1"/>
  <c r="C183" i="1"/>
  <c r="C184" i="1"/>
  <c r="C187" i="1"/>
  <c r="C188" i="1"/>
  <c r="C191" i="1"/>
  <c r="C192" i="1"/>
  <c r="C241" i="1"/>
  <c r="C243" i="1"/>
  <c r="C244" i="1"/>
  <c r="C245" i="1"/>
  <c r="C247" i="1"/>
  <c r="C248" i="1"/>
  <c r="C249" i="1"/>
  <c r="C251" i="1"/>
  <c r="C252" i="1"/>
  <c r="C282" i="1"/>
  <c r="C299" i="1"/>
  <c r="C327" i="1"/>
  <c r="L49" i="1"/>
  <c r="H57" i="1"/>
  <c r="H133" i="1"/>
  <c r="C29" i="1"/>
  <c r="K339" i="1"/>
  <c r="G339" i="1"/>
  <c r="F334" i="1"/>
  <c r="J334" i="1"/>
  <c r="G240" i="1"/>
  <c r="G334" i="1"/>
  <c r="E64" i="1"/>
  <c r="C53" i="1"/>
  <c r="C125" i="1"/>
  <c r="D88" i="1"/>
  <c r="C42" i="1"/>
  <c r="C41" i="1" s="1"/>
  <c r="C67" i="1"/>
  <c r="C64" i="1" s="1"/>
  <c r="F125" i="1"/>
  <c r="F124" i="1"/>
  <c r="I345" i="1"/>
  <c r="E345" i="1"/>
  <c r="F37" i="1"/>
  <c r="C38" i="1"/>
  <c r="D90" i="1"/>
  <c r="C114" i="1"/>
  <c r="C118" i="1"/>
  <c r="C121" i="1"/>
  <c r="F90" i="1"/>
  <c r="C132" i="1"/>
  <c r="F149" i="1"/>
  <c r="C150" i="1"/>
  <c r="F146" i="1"/>
  <c r="G149" i="1"/>
  <c r="G147" i="1"/>
  <c r="G145" i="1" s="1"/>
  <c r="C154" i="1"/>
  <c r="C153" i="1" s="1"/>
  <c r="D153" i="1"/>
  <c r="H51" i="1"/>
  <c r="I49" i="1"/>
  <c r="J340" i="1"/>
  <c r="F340" i="1"/>
  <c r="C72" i="1"/>
  <c r="J240" i="1"/>
  <c r="F240" i="1"/>
  <c r="C199" i="1"/>
  <c r="D64" i="1"/>
  <c r="C119" i="1"/>
  <c r="C161" i="1"/>
  <c r="C69" i="1"/>
  <c r="C68" i="1" s="1"/>
  <c r="C75" i="1"/>
  <c r="C23" i="1"/>
  <c r="C22" i="1" s="1"/>
  <c r="C16" i="1"/>
  <c r="C15" i="1" s="1"/>
  <c r="G87" i="1"/>
  <c r="G86" i="1" s="1"/>
  <c r="E133" i="1"/>
  <c r="C134" i="1"/>
  <c r="F141" i="1"/>
  <c r="F148" i="1"/>
  <c r="C156" i="1"/>
  <c r="C166" i="1"/>
  <c r="G165" i="1"/>
  <c r="I86" i="1"/>
  <c r="H87" i="1"/>
  <c r="H117" i="1"/>
  <c r="H11" i="1"/>
  <c r="F271" i="1"/>
  <c r="J271" i="1"/>
  <c r="E13" i="1"/>
  <c r="E11" i="1" s="1"/>
  <c r="C31" i="1"/>
  <c r="C30" i="1" s="1"/>
  <c r="D141" i="1"/>
  <c r="D124" i="1"/>
  <c r="D123" i="1" s="1"/>
  <c r="H88" i="1"/>
  <c r="J126" i="1"/>
  <c r="J137" i="1"/>
  <c r="H149" i="1"/>
  <c r="I346" i="1"/>
  <c r="E346" i="1"/>
  <c r="D30" i="1"/>
  <c r="G60" i="1"/>
  <c r="C61" i="1"/>
  <c r="G51" i="1"/>
  <c r="G49" i="1" s="1"/>
  <c r="C62" i="1"/>
  <c r="C51" i="1" s="1"/>
  <c r="E194" i="1"/>
  <c r="C196" i="1"/>
  <c r="C194" i="1" s="1"/>
  <c r="C204" i="1"/>
  <c r="C203" i="1" s="1"/>
  <c r="D203" i="1"/>
  <c r="K126" i="1"/>
  <c r="K137" i="1"/>
  <c r="F140" i="1"/>
  <c r="H148" i="1"/>
  <c r="J145" i="1"/>
  <c r="I347" i="1"/>
  <c r="E347" i="1"/>
  <c r="J272" i="1"/>
  <c r="F272" i="1"/>
  <c r="E254" i="1"/>
  <c r="I254" i="1"/>
  <c r="C110" i="1" l="1"/>
  <c r="C165" i="1"/>
  <c r="C37" i="1"/>
  <c r="C148" i="1"/>
  <c r="H49" i="1"/>
  <c r="D254" i="1"/>
  <c r="C254" i="1" s="1"/>
  <c r="H254" i="1"/>
  <c r="F137" i="1"/>
  <c r="C140" i="1"/>
  <c r="C137" i="1" s="1"/>
  <c r="H137" i="1"/>
  <c r="E271" i="1"/>
  <c r="I271" i="1"/>
  <c r="F145" i="1"/>
  <c r="C117" i="1"/>
  <c r="F87" i="1"/>
  <c r="J89" i="1"/>
  <c r="J123" i="1"/>
  <c r="H126" i="1"/>
  <c r="E340" i="1"/>
  <c r="I340" i="1"/>
  <c r="C149" i="1"/>
  <c r="C146" i="1"/>
  <c r="C145" i="1" s="1"/>
  <c r="I240" i="1"/>
  <c r="E240" i="1"/>
  <c r="C90" i="1"/>
  <c r="J339" i="1"/>
  <c r="F339" i="1"/>
  <c r="H347" i="1"/>
  <c r="D347" i="1"/>
  <c r="C347" i="1" s="1"/>
  <c r="K89" i="1"/>
  <c r="K86" i="1" s="1"/>
  <c r="K123" i="1"/>
  <c r="C60" i="1"/>
  <c r="C50" i="1"/>
  <c r="C49" i="1" s="1"/>
  <c r="H346" i="1"/>
  <c r="D346" i="1"/>
  <c r="C346" i="1" s="1"/>
  <c r="I272" i="1"/>
  <c r="E272" i="1"/>
  <c r="C133" i="1"/>
  <c r="C124" i="1"/>
  <c r="C87" i="1" s="1"/>
  <c r="C86" i="1" s="1"/>
  <c r="F126" i="1"/>
  <c r="F89" i="1" s="1"/>
  <c r="D87" i="1"/>
  <c r="D86" i="1" s="1"/>
  <c r="D345" i="1"/>
  <c r="C345" i="1" s="1"/>
  <c r="H345" i="1"/>
  <c r="E334" i="1"/>
  <c r="I334" i="1"/>
  <c r="C126" i="1" l="1"/>
  <c r="C123" i="1"/>
  <c r="H334" i="1"/>
  <c r="D334" i="1"/>
  <c r="C334" i="1" s="1"/>
  <c r="I339" i="1"/>
  <c r="E339" i="1"/>
  <c r="H272" i="1"/>
  <c r="D272" i="1"/>
  <c r="C272" i="1" s="1"/>
  <c r="D340" i="1"/>
  <c r="C340" i="1" s="1"/>
  <c r="H340" i="1"/>
  <c r="J86" i="1"/>
  <c r="H89" i="1"/>
  <c r="H271" i="1"/>
  <c r="D271" i="1"/>
  <c r="C271" i="1" s="1"/>
  <c r="H240" i="1"/>
  <c r="D240" i="1"/>
  <c r="C240" i="1" s="1"/>
  <c r="F123" i="1"/>
  <c r="H339" i="1" l="1"/>
  <c r="D339" i="1"/>
  <c r="C339" i="1" s="1"/>
</calcChain>
</file>

<file path=xl/sharedStrings.xml><?xml version="1.0" encoding="utf-8"?>
<sst xmlns="http://schemas.openxmlformats.org/spreadsheetml/2006/main" count="723" uniqueCount="564">
  <si>
    <t>Форма УТ-ГТС</t>
  </si>
  <si>
    <t>Показатели деятельности по контролю и надзору в сфере безопасности гидротехнических сооружений</t>
  </si>
  <si>
    <t>(наименование территориального органа Ростехнадзора)</t>
  </si>
  <si>
    <t>(3, 6, 9 месяцев и год)</t>
  </si>
  <si>
    <t>Таблица 2</t>
  </si>
  <si>
    <t>№ п/п</t>
  </si>
  <si>
    <t>Наименование показателя</t>
  </si>
  <si>
    <t>Всего по тер. органу</t>
  </si>
  <si>
    <t>В том числе по субъектам Российской Федерации</t>
  </si>
  <si>
    <t>Субъект 4</t>
  </si>
  <si>
    <t>Субъект 5</t>
  </si>
  <si>
    <t>Всего</t>
  </si>
  <si>
    <t>I класс</t>
  </si>
  <si>
    <t>II класс</t>
  </si>
  <si>
    <t>III класс</t>
  </si>
  <si>
    <t>IV класс</t>
  </si>
  <si>
    <t>1.</t>
  </si>
  <si>
    <t>Общее количество проверок (мероприятий по контролю),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</si>
  <si>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</si>
  <si>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</si>
  <si>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</si>
  <si>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всего, из них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</si>
  <si>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</si>
  <si>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</si>
  <si>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</si>
  <si>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</si>
  <si>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</si>
  <si>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</si>
  <si>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</si>
  <si>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</si>
  <si>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</si>
  <si>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</si>
  <si>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</si>
  <si>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</si>
  <si>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</si>
  <si>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</si>
  <si>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</si>
  <si>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</si>
  <si>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</si>
  <si>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 в том числе:</t>
  </si>
  <si>
    <t>3.1.</t>
  </si>
  <si>
    <t>3.2.</t>
  </si>
  <si>
    <t>внеплановые проверки</t>
  </si>
  <si>
    <t>4.</t>
  </si>
  <si>
    <t xml:space="preserve">Количество проверок (из общего количества по строке 1), проведенных в рамках режима постоянного государственного надзора </t>
  </si>
  <si>
    <t>5.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</si>
  <si>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</si>
  <si>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5.1.</t>
  </si>
  <si>
    <t>из них внеплановых</t>
  </si>
  <si>
    <t>6.</t>
  </si>
  <si>
    <t>Общее количество документарных проверок</t>
  </si>
  <si>
    <t>7.</t>
  </si>
  <si>
    <t>Общее количество выездных проверок</t>
  </si>
  <si>
    <t>8.</t>
  </si>
  <si>
    <t>Общий срок проведенных проверок в соответствии с актами проверок, дней, всего, в том числе:</t>
  </si>
  <si>
    <t>8.1.</t>
  </si>
  <si>
    <t>8.2.</t>
  </si>
  <si>
    <t>9.</t>
  </si>
  <si>
    <t>Общий срок проведенных межведомственных проверок в соответствии с актами проверок, дней</t>
  </si>
  <si>
    <t>10.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</si>
  <si>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</si>
  <si>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11.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</si>
  <si>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</si>
  <si>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12.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</si>
  <si>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</si>
  <si>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13.</t>
  </si>
  <si>
    <t>Общее количество проверок, по итогам проведения которых выявлены правонарушения, всего, в том числе:</t>
  </si>
  <si>
    <t>13.1.</t>
  </si>
  <si>
    <t>13.2.</t>
  </si>
  <si>
    <t>13.3.</t>
  </si>
  <si>
    <t xml:space="preserve">режим постоянного государственного надзора </t>
  </si>
  <si>
    <t>14.</t>
  </si>
  <si>
    <t>Количество проверок по результатам которых не было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ценностям, всего, в том числе:</t>
  </si>
  <si>
    <t>14.1.</t>
  </si>
  <si>
    <t>14.2.</t>
  </si>
  <si>
    <t>15.</t>
  </si>
  <si>
    <t>Количество проверок по которым поданы жалобы, всего, в том числе:</t>
  </si>
  <si>
    <t>15.1.</t>
  </si>
  <si>
    <t>15.2.</t>
  </si>
  <si>
    <t>16.</t>
  </si>
  <si>
    <t>Количество внеплановых проверок, проведенных в отношении лиц, получивших разрешения, лицензиатов (не включает проверки, связанные с заявлениями лица, получившего разрешение, лицензиата о продлении срока действия, переоформлении, выдаче дубликата или копии разрешения (лицензии)</t>
  </si>
  <si>
    <t>16.1.</t>
  </si>
  <si>
    <t>Количество случаев нарушения обязательных требований, выявленных по результатам проверок в рамках лицензионного контроля (всего) (указывается количество проверок по результатам которых выявлены нарушения лицензионных требований)</t>
  </si>
  <si>
    <t>17.</t>
  </si>
  <si>
    <t xml:space="preserve">Выявлено правонарушений - всего (сумма строк 17.4, 17.5, 17.6), в том числе: </t>
  </si>
  <si>
    <t>17.1.</t>
  </si>
  <si>
    <t>17.2.</t>
  </si>
  <si>
    <t>17.3.</t>
  </si>
  <si>
    <t>17.4.</t>
  </si>
  <si>
    <t>в том числе по видам правонарушений: нарушение обязательных требований законодательства, всего, в том числе:</t>
  </si>
  <si>
    <t>17.4.1.</t>
  </si>
  <si>
    <t>17.4.2.</t>
  </si>
  <si>
    <t>17.4.3.</t>
  </si>
  <si>
    <t>17.5.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</si>
  <si>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 в том числе:</t>
  </si>
  <si>
    <t>17.5.1.</t>
  </si>
  <si>
    <t>17.5.2.</t>
  </si>
  <si>
    <t>17.6.</t>
  </si>
  <si>
    <t>невыполнение предписаний органов государственного контроля (надзора), всего, в том числе:</t>
  </si>
  <si>
    <t>17.6.1.</t>
  </si>
  <si>
    <t>17.6.2.</t>
  </si>
  <si>
    <t>17.6.3.</t>
  </si>
  <si>
    <t>17.7.</t>
  </si>
  <si>
    <t>Количество устраненных правонарушений</t>
  </si>
  <si>
    <t>17.7.1.</t>
  </si>
  <si>
    <t>17.7.2.</t>
  </si>
  <si>
    <t>17.7.3.</t>
  </si>
  <si>
    <t>18.</t>
  </si>
  <si>
    <t>Количество случаев приостановления действия разрешений за нарушение обязательных требований после проведения проверок, из них:</t>
  </si>
  <si>
    <t>18.1.</t>
  </si>
  <si>
    <t xml:space="preserve">по решению контролирующего органа </t>
  </si>
  <si>
    <t>18.2.</t>
  </si>
  <si>
    <t xml:space="preserve">по решению суда </t>
  </si>
  <si>
    <t>19.</t>
  </si>
  <si>
    <t>Количество решений судов об удовлетворении заявлений Ростехнадзора об административном приостановлении деятельности лица, получившего разрешение, лицензиата</t>
  </si>
  <si>
    <t>19.1.</t>
  </si>
  <si>
    <t>Общее число обращений в суд с заявлениями об административном приостановлении деятельности лиц, получивших разрешение, лицензиатов</t>
  </si>
  <si>
    <t>20.</t>
  </si>
  <si>
    <t>Количество решений суда об удовлетворении заявлений Ростехнадзора об аннулировании разрешения, лицензии</t>
  </si>
  <si>
    <t>20.1.</t>
  </si>
  <si>
    <t>Общее количество обращений в суд с заявлениями об аннулировании разрешений, лицензий</t>
  </si>
  <si>
    <t>21.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</si>
  <si>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</si>
  <si>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21.1.</t>
  </si>
  <si>
    <t>21.2.</t>
  </si>
  <si>
    <t>21.3.</t>
  </si>
  <si>
    <t>22.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</si>
  <si>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</si>
  <si>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22.1.</t>
  </si>
  <si>
    <t>22.2.</t>
  </si>
  <si>
    <t>22.3.</t>
  </si>
  <si>
    <t>23.</t>
  </si>
  <si>
    <t>Количество примененных мер профилактического воздействия (предостережения), (ед.)</t>
  </si>
  <si>
    <t>23.1.</t>
  </si>
  <si>
    <t>Количество ГТС, в отношении которых проведены профилактические мероприятия, шт.</t>
  </si>
  <si>
    <t>23.2.</t>
  </si>
  <si>
    <t>Количество профилактических мероприятий, проведенных с привлечением экспертных организаций и экспертов</t>
  </si>
  <si>
    <t>24.</t>
  </si>
  <si>
    <t>Общее количество административных наказаний, наложенных по итогам проверок, - всего (сумма строк 24.6, 24.7, 24.8, 24.9, 24.10, 24.11), в том числе:</t>
  </si>
  <si>
    <t>24.1.</t>
  </si>
  <si>
    <t>24.2.</t>
  </si>
  <si>
    <t>24.3.</t>
  </si>
  <si>
    <t>24.4.</t>
  </si>
  <si>
    <t>обжаловано административных наказаний (из строки 24)</t>
  </si>
  <si>
    <t>24.5.</t>
  </si>
  <si>
    <t xml:space="preserve">итого с учетом результатов обжалований </t>
  </si>
  <si>
    <t>24.6.</t>
  </si>
  <si>
    <t>в том числе по видам наказаний (из строки 24):                  конфискация орудия совершения или предмета административного правонарушения</t>
  </si>
  <si>
    <t>24.6.1.</t>
  </si>
  <si>
    <t>24.6.2.</t>
  </si>
  <si>
    <t>24.6.3.</t>
  </si>
  <si>
    <t>24.6.4.</t>
  </si>
  <si>
    <t>обжаловано (из строки 24.6)</t>
  </si>
  <si>
    <t>24.6.5.</t>
  </si>
  <si>
    <t>24.7.</t>
  </si>
  <si>
    <t>административный арест</t>
  </si>
  <si>
    <t>24.7.1.</t>
  </si>
  <si>
    <t>24.7.2.</t>
  </si>
  <si>
    <t>24.7.3.</t>
  </si>
  <si>
    <t>24.7.4.</t>
  </si>
  <si>
    <t>обжаловано (из строки 24.7)</t>
  </si>
  <si>
    <t>24.7.5.</t>
  </si>
  <si>
    <t>24.8.</t>
  </si>
  <si>
    <t>дисквалификация</t>
  </si>
  <si>
    <t>24.8.1.</t>
  </si>
  <si>
    <t>24.8.2.</t>
  </si>
  <si>
    <t>24.8.3.</t>
  </si>
  <si>
    <t>24.8.4.</t>
  </si>
  <si>
    <t>обжаловано  (из строки 24.8)</t>
  </si>
  <si>
    <t>24.8.5.</t>
  </si>
  <si>
    <t>24.9.</t>
  </si>
  <si>
    <t>административное приостановление деятельности</t>
  </si>
  <si>
    <t>24.9.1.</t>
  </si>
  <si>
    <t>24.9.2.</t>
  </si>
  <si>
    <t>24.9.3.</t>
  </si>
  <si>
    <t>24.9.4.</t>
  </si>
  <si>
    <t>обжаловано  (из строки 24.9)</t>
  </si>
  <si>
    <t>24.9.5.</t>
  </si>
  <si>
    <t>24.9.6.</t>
  </si>
  <si>
    <t>в том числе (из строки 24.9):                                                                   Временный запрет деятельности</t>
  </si>
  <si>
    <t>24.10.</t>
  </si>
  <si>
    <t>предупреждение</t>
  </si>
  <si>
    <t>24.10.1.</t>
  </si>
  <si>
    <t>24.10.2.</t>
  </si>
  <si>
    <t>24.10.3.</t>
  </si>
  <si>
    <t>24.10.4.</t>
  </si>
  <si>
    <t>обжаловано (из строки 24.10)</t>
  </si>
  <si>
    <t>24.10.5.</t>
  </si>
  <si>
    <t>24.11.</t>
  </si>
  <si>
    <t>административный штраф</t>
  </si>
  <si>
    <t>24.11.1.</t>
  </si>
  <si>
    <t>24.11.2.</t>
  </si>
  <si>
    <t>24.11.3.</t>
  </si>
  <si>
    <t>24.11.4.</t>
  </si>
  <si>
    <t>обжаловано (из строки 24.11)</t>
  </si>
  <si>
    <t>24.11.5.</t>
  </si>
  <si>
    <t>24.11.6.</t>
  </si>
  <si>
    <t>В том числе по субъектам административной ответственности (по строке 24.11):                                                                                   на гражданина</t>
  </si>
  <si>
    <t>24.11.6.1.</t>
  </si>
  <si>
    <t>24.11.6.2.</t>
  </si>
  <si>
    <t>24.11.6.3.</t>
  </si>
  <si>
    <t>24.11.7.</t>
  </si>
  <si>
    <t>на должностное лицо</t>
  </si>
  <si>
    <t>24.11.7.1.</t>
  </si>
  <si>
    <t>24.11.7.2.</t>
  </si>
  <si>
    <t>24.11.7.3.</t>
  </si>
  <si>
    <t>24.11.8.</t>
  </si>
  <si>
    <t>на индивидуального предпринимателя</t>
  </si>
  <si>
    <t>24.11.8.1.</t>
  </si>
  <si>
    <t>24.11.8.2.</t>
  </si>
  <si>
    <t>24.11.8.3.</t>
  </si>
  <si>
    <t>24.11.9.</t>
  </si>
  <si>
    <t>на юридическое лицо</t>
  </si>
  <si>
    <t>24.11.9.1.</t>
  </si>
  <si>
    <t>24.11.9.2.</t>
  </si>
  <si>
    <t>24.11.9.3.</t>
  </si>
  <si>
    <t>25.</t>
  </si>
  <si>
    <t>Общая сумма наложенных административных штрафов (тыс. рублей) - всего, в том числе:</t>
  </si>
  <si>
    <t>25.1.</t>
  </si>
  <si>
    <t>25.2.</t>
  </si>
  <si>
    <t>25.3.</t>
  </si>
  <si>
    <t>25.4.</t>
  </si>
  <si>
    <t>В том числе по субъектам административной ответственности:                                                                       на гражданина</t>
  </si>
  <si>
    <t>25.4.1.</t>
  </si>
  <si>
    <t>25.4.2.</t>
  </si>
  <si>
    <t>25.4.3.</t>
  </si>
  <si>
    <t>25.5.</t>
  </si>
  <si>
    <t>25.5.1.</t>
  </si>
  <si>
    <t>25.5.2.</t>
  </si>
  <si>
    <t>25.5.3.</t>
  </si>
  <si>
    <t>25.6.</t>
  </si>
  <si>
    <t>25.6.1.</t>
  </si>
  <si>
    <t>25.6.2.</t>
  </si>
  <si>
    <t>25.6.3.</t>
  </si>
  <si>
    <t>25.7.</t>
  </si>
  <si>
    <t>25.7.1.</t>
  </si>
  <si>
    <t>25.7.2.</t>
  </si>
  <si>
    <t>25.7.3.</t>
  </si>
  <si>
    <t>26.</t>
  </si>
  <si>
    <t>Общая сумма уплаченных (взысканных) административных штрафов (тыс. рублей), всего, в том числе:</t>
  </si>
  <si>
    <t>26.1.</t>
  </si>
  <si>
    <t>26.2.</t>
  </si>
  <si>
    <t>26.3.</t>
  </si>
  <si>
    <t>27.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</si>
  <si>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</si>
  <si>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27.1.</t>
  </si>
  <si>
    <t>прокуратуры</t>
  </si>
  <si>
    <t>27.2.</t>
  </si>
  <si>
    <t>МВД России</t>
  </si>
  <si>
    <t>27.3.</t>
  </si>
  <si>
    <t>ФСБ России</t>
  </si>
  <si>
    <t>27.4.</t>
  </si>
  <si>
    <t>иные</t>
  </si>
  <si>
    <t>27.5.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</si>
  <si>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</si>
  <si>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27.5.1.</t>
  </si>
  <si>
    <t>27.5.2.</t>
  </si>
  <si>
    <t>27.5.3.</t>
  </si>
  <si>
    <t>28.</t>
  </si>
  <si>
    <t>Количество проверок, результаты которых были признаны недействительными, - всего (сумма строк 28.4, 28.5, 28.6), в том числе:</t>
  </si>
  <si>
    <t>28.1.</t>
  </si>
  <si>
    <t>28.2.</t>
  </si>
  <si>
    <t>28.3.</t>
  </si>
  <si>
    <t>28.4.</t>
  </si>
  <si>
    <t>в том числе:                                                                                    по решению суда</t>
  </si>
  <si>
    <t>28.4.1.</t>
  </si>
  <si>
    <t>28.4.2.</t>
  </si>
  <si>
    <t>28.4.3.</t>
  </si>
  <si>
    <t>28.5.</t>
  </si>
  <si>
    <t>по предписанию органов прокуратуры</t>
  </si>
  <si>
    <t>28.5.1.</t>
  </si>
  <si>
    <t>28.5.2.</t>
  </si>
  <si>
    <t>28.5.3.</t>
  </si>
  <si>
    <t>28.6.</t>
  </si>
  <si>
    <t>по решению руководителя органа государственного контроля (надзора)</t>
  </si>
  <si>
    <t>28.6.1.</t>
  </si>
  <si>
    <t>28.6.2.</t>
  </si>
  <si>
    <t>28.6.3.</t>
  </si>
  <si>
    <t>29.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</si>
  <si>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</si>
  <si>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29.1.</t>
  </si>
  <si>
    <t>29.2.</t>
  </si>
  <si>
    <t>29.3.</t>
  </si>
  <si>
    <t>30.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</si>
  <si>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</si>
  <si>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31.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</si>
  <si>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</si>
  <si>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32.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</si>
  <si>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</si>
  <si>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33.</t>
  </si>
  <si>
    <t>Количество постановлений о назначении административного штрафа, вынесенных по результатам административных расследований</t>
  </si>
  <si>
    <t>34.</t>
  </si>
  <si>
    <t>Количество постановлений о назначении административного предупреждения, вынесенных по результатам административных расследований</t>
  </si>
  <si>
    <t>35.</t>
  </si>
  <si>
    <t>Общая сумма наложенных административных штрафов, наложенных в соответствии с постановлениями, вынесенными по результатам административных расследований, тыс. руб., всего, в том числе</t>
  </si>
  <si>
    <t>35.1.</t>
  </si>
  <si>
    <t>на граждан</t>
  </si>
  <si>
    <t>35.2.</t>
  </si>
  <si>
    <t>на должностных лиц</t>
  </si>
  <si>
    <t>35.3.</t>
  </si>
  <si>
    <t>на индивидуальных предпринимателей</t>
  </si>
  <si>
    <t>35.4.</t>
  </si>
  <si>
    <t>на юридических лиц</t>
  </si>
  <si>
    <t>36.</t>
  </si>
  <si>
    <t>Общая сумма уплаченных (взысканных) административных штрафов, наложенных по результатам административных расследований, тыс. руб.</t>
  </si>
  <si>
    <t>37.</t>
  </si>
  <si>
    <t>Продолжительность всех проведенных административных расследований</t>
  </si>
  <si>
    <t>38.</t>
  </si>
  <si>
    <t>Общее число должностных лиц, задействованных в проведении всех административных расследований</t>
  </si>
  <si>
    <t>39.</t>
  </si>
  <si>
    <t>Общее количество протоколов об административных правонарушениях, составленных работниками Ростехнадзора</t>
  </si>
  <si>
    <t>39.1.</t>
  </si>
  <si>
    <t>Количество протоколов об административных правонарушениях, подлежащих рассмотрению судебными органами</t>
  </si>
  <si>
    <t>40.</t>
  </si>
  <si>
    <t>Общее количество вынесенных постановлений о прекращении производства по делу об административном правонарушении</t>
  </si>
  <si>
    <t>40.1.</t>
  </si>
  <si>
    <t>Количество вынесенных постановлений о прекращении производства по делу об административном правонарушении в связи с малозначительностью нарушения</t>
  </si>
  <si>
    <t>41.</t>
  </si>
  <si>
    <t xml:space="preserve">Количество постановлений о назначении административных наказаний, вынесенных по результатам рассмотрения дел об административных правонарушениях </t>
  </si>
  <si>
    <t>41.1.</t>
  </si>
  <si>
    <t>Количество вынесенных постановлений о назначении наказания в виде административного штрафа</t>
  </si>
  <si>
    <t>41.1.1.</t>
  </si>
  <si>
    <t>Количество вынесенных постановлений о назначении административного наказания в виде административного штрафа в отношении должностных лиц, тыс. руб.</t>
  </si>
  <si>
    <t>41.1.2.</t>
  </si>
  <si>
    <t>Количество вынесенных постановлений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</si>
  <si>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41.2.</t>
  </si>
  <si>
    <t>Количество вынесенных постановлений о назначении административного наказания в виде предупреждения</t>
  </si>
  <si>
    <t>42.</t>
  </si>
  <si>
    <t>Количество административных штрафов, наложенных на лиц, являющихся субъектами малого и среднего предпринимательства, по которым административный штраф был заменен предупреждением</t>
  </si>
  <si>
    <t>43.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</si>
  <si>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</si>
  <si>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44.</t>
  </si>
  <si>
    <t>Количество проверок, находящихся в стадии проведения                  (по состоянию на отчетную дату)</t>
  </si>
  <si>
    <t>45.</t>
  </si>
  <si>
    <t>Количество проверок, предусмотренных ежегодным планом проведения проверок на отчетный период</t>
  </si>
  <si>
    <t>46.</t>
  </si>
  <si>
    <t>Количество проверок ГТС, которые не удалось провести , всего, в том числе:</t>
  </si>
  <si>
    <t>46.1.</t>
  </si>
  <si>
    <t>в связи с отсутствием проверяемого лица по месту нахождения (жительства), указанному в государственных информационных ресурсах</t>
  </si>
  <si>
    <t>46.1.1.</t>
  </si>
  <si>
    <t>46.1.2.</t>
  </si>
  <si>
    <t>46.2.</t>
  </si>
  <si>
    <t xml:space="preserve"> в связи с отсутствием руководителя организации, иного уполномоченного лица</t>
  </si>
  <si>
    <t>46.2.1.</t>
  </si>
  <si>
    <t>46.2.2.</t>
  </si>
  <si>
    <t>46.3.</t>
  </si>
  <si>
    <t>в связи с изменением статуса проверяемого лица</t>
  </si>
  <si>
    <t>46.3.1.</t>
  </si>
  <si>
    <t>46.3.2.</t>
  </si>
  <si>
    <t>46.4.</t>
  </si>
  <si>
    <t>в связи со сменой собственника ГТС</t>
  </si>
  <si>
    <t>46.4.1.</t>
  </si>
  <si>
    <t>46.4.2.</t>
  </si>
  <si>
    <t>46.5.</t>
  </si>
  <si>
    <t>в связи с прекращением осуществления проверяемой сферы деятельности</t>
  </si>
  <si>
    <t>46.5.1.</t>
  </si>
  <si>
    <t>46.5.2.</t>
  </si>
  <si>
    <t>47.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</si>
  <si>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</si>
  <si>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48.</t>
  </si>
  <si>
    <t>Количество рассмотренных заявлений о предоставлении разрешения, лицензии</t>
  </si>
  <si>
    <t>49.</t>
  </si>
  <si>
    <t>Количество рассмотренных заявлений о предоставлении разрешения, лицензии, по которым приняты решения об отказе в предоставлении разрешений, лицензий</t>
  </si>
  <si>
    <t>50.</t>
  </si>
  <si>
    <t>Количество проведенных выездных проверок соискателей разрешений, лицензий</t>
  </si>
  <si>
    <t>51.</t>
  </si>
  <si>
    <t>Количество проведенных выездных проверок соискателей разрешений, лицензий по результатам которых принято решение о предоставлении разрешения, лицензии</t>
  </si>
  <si>
    <t>52.</t>
  </si>
  <si>
    <t>Количество проведенных выездных проверок соискателей разрешений, лицензий, по результатам которых в отношении соискателей разрешения, лицензии выявлено несоответствие требованиям</t>
  </si>
  <si>
    <t>53.</t>
  </si>
  <si>
    <t>Количество рассмотренных заявлений о продлении срока действия разрешений, лицензий</t>
  </si>
  <si>
    <t>54.</t>
  </si>
  <si>
    <t xml:space="preserve">Количество рассмотренных заявлений о продлении срока действия разрешений, лицензий по которым приняты решения об отказе в продлении срока </t>
  </si>
  <si>
    <t>55.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</si>
  <si>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</t>
  </si>
  <si>
    <t>56.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</si>
  <si>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лицензии, по результатам которых выявлено несоответствие лица, получившего разрешение, лицензиата требованиям</t>
  </si>
  <si>
    <t>57.</t>
  </si>
  <si>
    <t>Количество рассмотренных заявлений о переоформлении разрешений, лицензий в связи с реорганизацией юридического лица,  изменения его наименования или места его нахождения</t>
  </si>
  <si>
    <t>57.1.</t>
  </si>
  <si>
    <t>Количество рассмотренных заявлений о переоформлении разрешений, лицензий при намерении осуществлять вид деятельности по адресу, не указанному в разрешении, лицензии</t>
  </si>
  <si>
    <t>57.2.</t>
  </si>
  <si>
    <t>Количество рассмотренных заявлений о переоформлении разрешений, лицензий при намерении внести изменения в перечень выполняемых работ, оказываемых услуг</t>
  </si>
  <si>
    <t>57.3.</t>
  </si>
  <si>
    <t>Количество рассмотренных заявлений о переоформлении разрешений, лицензий в случае, прекращения деятельности по адресам места осуществления, указанным в разрешении, лицензии</t>
  </si>
  <si>
    <t>58.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</si>
  <si>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</t>
  </si>
  <si>
    <t>59.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</si>
  <si>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лицензий, по результатам которых в отношении лица, получившего разрешение, лицензиата, выявлено несоответствие требованиям</t>
  </si>
  <si>
    <t>60.</t>
  </si>
  <si>
    <t>Количество проверок в отношении лиц, получивших разрешения, лицензиатов, проведенных с привлечением экспертных организаций и экспертов</t>
  </si>
  <si>
    <t>61.</t>
  </si>
  <si>
    <t>Количество разрешений, лицензий по которым принято решение о прекращении действия разрешений, лицензий</t>
  </si>
  <si>
    <t>61.1.</t>
  </si>
  <si>
    <t>Количество разрешений, лицензий, по которым принято решение о прекращении действия в связи с представлением лицом, получившим разрешение, лицензиатом заявления о прекращении лицензируемого вида деятельности</t>
  </si>
  <si>
    <t>61.2.</t>
  </si>
  <si>
    <t>Количество разрешений, лицензий, по которым принято решение о прекращении действия в связи с прекращением физическим лицом деятельности в качестве индивидуального предпринимателя в соответствии с законодательством Российской Федерации о государственной регистрации юридических лиц и индивидуальных предпринимателей</t>
  </si>
  <si>
    <t>61.3.</t>
  </si>
  <si>
    <t>Количество разрешений, лицензий, по которым принято решение о прекращении действия в связи с прекращением деятельности юридического лица в соответствии с законодательством Российской Федерации о государственной регистрации юридических лиц и индивидуальных предпринимателей (за исключением реорганизации в форме преобразования или слияния при наличии на дату государственной регистрации правопреемника реорганизованных юридических лиц у каждого участвующего в слиянии юридического лица лицензии на один и тот же вид деятельности)</t>
  </si>
  <si>
    <t>61.4.</t>
  </si>
  <si>
    <t>Количество разрешений, лицензий, по которым принято решение о прекращении действия в связи с наличием решения суда об аннулировании разрешения, лицензии</t>
  </si>
  <si>
    <t>62.</t>
  </si>
  <si>
    <t>Количество решений об отказе в предоставлении, продлении срока действия, переоформлении, о прекращении действия разрешения, лицензии, отмененных судом</t>
  </si>
  <si>
    <t>63.</t>
  </si>
  <si>
    <t>Количество обращений и (или) заявлений о предоставлении, переоформлении, продлении срока действия разрешения, лицензии, прекращении действия разрешения, лицензии, о выдаче дубликата, копии разрешения, лицензии, полученных Ростехнадзором в электронной форме</t>
  </si>
  <si>
    <t>64.</t>
  </si>
  <si>
    <t>Количество обращений Ростехнадзора в суд с заявлениями об аннулировании разрешений, лицензий</t>
  </si>
  <si>
    <t>65.</t>
  </si>
  <si>
    <t>Количество обращений Ростехнадзора в суд с заявлениями об аннулировании разрешений, лицензий, по которым судом принято решение об удовлетворении указанных заявлений</t>
  </si>
  <si>
    <t>66.</t>
  </si>
  <si>
    <t>Общий срок рассмотрения всех поступивших в Ростехнадзор заявлений о предоставлении разрешения, лицензии</t>
  </si>
  <si>
    <t>67.</t>
  </si>
  <si>
    <t xml:space="preserve">Общий срок в течение которого были рассмотрены поступившие заявления о предоставлении (переоформлении, выдаче дубликата) разрешения, лицензии и приняты соответствующие решения о предоставлении (переоформлении, выдаче дубликата или отказе в предоставлении (переоформлении, выдаче дубликата разрешения, лицензии </t>
  </si>
  <si>
    <t>68.</t>
  </si>
  <si>
    <t xml:space="preserve">Общее количество должностных лиц, задействованных при предоставлении (переоформлении, выдаче дубликата) разрешения, лицензии </t>
  </si>
  <si>
    <t>69.</t>
  </si>
  <si>
    <t>Направлено в органы прокуратуры заявлений о согласовании проведения внеплановых выездных проверок,</t>
  </si>
  <si>
    <t>69.1.</t>
  </si>
  <si>
    <t>из них отказано органами прокуратуры в согласовании</t>
  </si>
  <si>
    <t>70.</t>
  </si>
  <si>
    <t>Количество проверок, проводимых с привлечением  экспертных организаций</t>
  </si>
  <si>
    <t>71.</t>
  </si>
  <si>
    <t>Количество проверок, проводимых с привлечением экспертов</t>
  </si>
  <si>
    <t>72.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</si>
  <si>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</si>
  <si>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72.1.</t>
  </si>
  <si>
    <t>количество случаев причинения вреда жизни, здоровью граждан</t>
  </si>
  <si>
    <t>72.2.</t>
  </si>
  <si>
    <t>количество случаев причинения вреда животным, растениям, окружающей среде</t>
  </si>
  <si>
    <t>72.3.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</si>
  <si>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</si>
  <si>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72.4.</t>
  </si>
  <si>
    <t>количество случаев возникновения чрезвычайных ситуаций техногенного характера</t>
  </si>
  <si>
    <t>73.</t>
  </si>
  <si>
    <t>Предотвращенный ущерб, млн. руб.</t>
  </si>
  <si>
    <t>74.</t>
  </si>
  <si>
    <t>Общее количество поднадзорных ГТС</t>
  </si>
  <si>
    <t>75.</t>
  </si>
  <si>
    <t>Количество ГТС, в отношении которых установлен режим постоянного государственного надзора</t>
  </si>
  <si>
    <t>76.</t>
  </si>
  <si>
    <t>Количество ГТС при осуществлении режима постоянного государственного надзора в отношении которых выявлены нарушения обязательных требований</t>
  </si>
  <si>
    <t>77.</t>
  </si>
  <si>
    <t>Общее количество проверенных ГТС при эксплуатации которых допущены нарушения</t>
  </si>
  <si>
    <t>78.</t>
  </si>
  <si>
    <t>Количество проверенных ГТС, у которых были устранены нарушения</t>
  </si>
  <si>
    <t>79.</t>
  </si>
  <si>
    <t>Количество ГТС, при эксплуатации которых допущены нарушения, в результате которых причинен ущерб или была создана угроза его причинения, выявленные  в результате проведения контрольно-надзорных мероприятий</t>
  </si>
  <si>
    <t>79.1.</t>
  </si>
  <si>
    <t xml:space="preserve">Количество ГТС I класса при эксплуатации которых допущены нарушения, в результате которых причинен ущерб </t>
  </si>
  <si>
    <t>79.2.</t>
  </si>
  <si>
    <t>Количество ГТС I класса при эксплуатации которых допущены нарушения, в результате которых была создана угроза причинения ущерба или являющиеся грубыми нарушениями</t>
  </si>
  <si>
    <t>80.</t>
  </si>
  <si>
    <t xml:space="preserve">Количество ГТС, у которых были устранены выявленные нарушения </t>
  </si>
  <si>
    <t>80.1.</t>
  </si>
  <si>
    <t>Количество ГТС  I класса у которых были устранены выявленные нарушения, в результате которых причинен ущерб</t>
  </si>
  <si>
    <t>80.2.</t>
  </si>
  <si>
    <t>Количество ГТС  I класса у которых были устранены выявленные нарушения в результате которых была создана угроза причинения ущерба или являющиеся грубыми нарушениями</t>
  </si>
  <si>
    <t>81.</t>
  </si>
  <si>
    <t>Количество ГТС I класса при эксплуатации которых допущены повторные нарушения обязательных требований, ставшие фактором причинения ущерба</t>
  </si>
  <si>
    <t>81.1.</t>
  </si>
  <si>
    <t>Количество ГТС I класса при эксплуатации которых допущены повторные нарушения обязательных требований, представляющие непосредственную угрозу причинения ущерба или являющиеся грубыми нарушениями</t>
  </si>
  <si>
    <t>82.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</si>
  <si>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</si>
  <si>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83.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</si>
  <si>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</si>
  <si>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83.1.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</si>
  <si>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</si>
  <si>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84.</t>
  </si>
  <si>
    <t>Количество ГТС, регулярная отчетность которых была проверена или проанализирована на предмет нарушений обязательных требований</t>
  </si>
  <si>
    <t>85.</t>
  </si>
  <si>
    <t>Общее количество подконтрольных ГТС, в отношении которых осуществляются мониторинговые мероприятия</t>
  </si>
  <si>
    <t>86.</t>
  </si>
  <si>
    <t>87.</t>
  </si>
  <si>
    <t>Общее количество ГТС, предоставивших регулярную отчетность</t>
  </si>
  <si>
    <t>88.</t>
  </si>
  <si>
    <t xml:space="preserve">Количество ГТС в результате анализа регулярной отчетности которых выявлены нарушения </t>
  </si>
  <si>
    <t>89.</t>
  </si>
  <si>
    <t>Количество ГТС по результатам выявленных нарушений которых в результате анализа регулярной отчетности применены меры</t>
  </si>
  <si>
    <t>90.</t>
  </si>
  <si>
    <t>Количество ГТС по результатам выявленных нарушений которых в результате анализа регулярной отчетности проведены внеплановые проверки</t>
  </si>
  <si>
    <t>91.</t>
  </si>
  <si>
    <t>Количество ГТС по результатам выявленных нарушений которых в результате анализа регулярной отчетности применены административные меры</t>
  </si>
  <si>
    <t>92.</t>
  </si>
  <si>
    <t>Количество штатных единиц по должностям, предусматривающим выполнение функций по контролю (надзору),</t>
  </si>
  <si>
    <t>92.1.</t>
  </si>
  <si>
    <t>из них занятых</t>
  </si>
  <si>
    <t>93.</t>
  </si>
  <si>
    <t>Общее количество должностных лиц, включенных в распоряжения о проведении проверок</t>
  </si>
  <si>
    <t>93.1.</t>
  </si>
  <si>
    <t>93.2</t>
  </si>
  <si>
    <t>94.</t>
  </si>
  <si>
    <t>Общее количество должностных лиц, задействованных в проведении межведомственных проверок</t>
  </si>
  <si>
    <t>95.</t>
  </si>
  <si>
    <t>Количество работающих на поднадзорных объектах, чел.</t>
  </si>
  <si>
    <t>96.</t>
  </si>
  <si>
    <t>Число аварий на поднадзорных объектах</t>
  </si>
  <si>
    <t>96.1.</t>
  </si>
  <si>
    <t>из них, аварий в результате действий третьих лиц</t>
  </si>
  <si>
    <t>97.</t>
  </si>
  <si>
    <t>Ущерб от аварий на поднадзорных объектах, полный (тыс. руб.), в том числе:</t>
  </si>
  <si>
    <t>97.1. </t>
  </si>
  <si>
    <t>прямые потери от аварий (тыс. руб.)</t>
  </si>
  <si>
    <t>97.2. 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</si>
  <si>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</si>
  <si>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97.3. </t>
  </si>
  <si>
    <t>экологический ущерб (урон, нанесенный объектам окружающей среды),  (тыс. руб.)</t>
  </si>
  <si>
    <t>97.4. </t>
  </si>
  <si>
    <t>ущерб, нанесенный третьим лицам  (тыс. руб.)</t>
  </si>
  <si>
    <t>98.      </t>
  </si>
  <si>
    <t>Количество травмированных в результате аварий (чел.), всего, из них:</t>
  </si>
  <si>
    <t>98.1. </t>
  </si>
  <si>
    <t>со смертельным исходом</t>
  </si>
  <si>
    <t>98.2. </t>
  </si>
  <si>
    <t>с тяжелым исходом</t>
  </si>
  <si>
    <t>99.      </t>
  </si>
  <si>
    <t>Количество пострадавших в результате несчастных случаев на производстве (чел.), всего, из них:</t>
  </si>
  <si>
    <t>99.1. </t>
  </si>
  <si>
    <t>99.2. </t>
  </si>
  <si>
    <t>100.      </t>
  </si>
  <si>
    <t>Общее количество травмированных в результате аварий и несчастных случаев, всего (чел.), из них:</t>
  </si>
  <si>
    <t>100.1. </t>
  </si>
  <si>
    <t>100.2. </t>
  </si>
  <si>
    <t>101.      </t>
  </si>
  <si>
    <t>Число групповых несчастных случаев на поднадзорных объектах</t>
  </si>
  <si>
    <t>102.      </t>
  </si>
  <si>
    <t>Количество травмированных при групповых несчастных случаях на поднадзорных объектах (чел.), всего, из них:</t>
  </si>
  <si>
    <t>102.1. </t>
  </si>
  <si>
    <t>102.2. </t>
  </si>
  <si>
    <t>103.</t>
  </si>
  <si>
    <t>Количество расследований, проведенных с целью выявления причин несчастных случаев</t>
  </si>
  <si>
    <t>103.1.</t>
  </si>
  <si>
    <t>Количество выявленных при проведении расследования причин несчастных случаев</t>
  </si>
  <si>
    <t>104.</t>
  </si>
  <si>
    <t>Количество расследований, проведенных с целью выявления причин аварий</t>
  </si>
  <si>
    <t>104.1.</t>
  </si>
  <si>
    <t>Количество выявленных при проведении расследования причин аварий</t>
  </si>
  <si>
    <t>105.</t>
  </si>
  <si>
    <t>Количество административных наказаний, наложенных по результатам проведения расследований причин несчастных случаев, всего, в том числе:</t>
  </si>
  <si>
    <t>105.1.</t>
  </si>
  <si>
    <t>в виде конфискации орудия совершения или предмета административного правонарушения</t>
  </si>
  <si>
    <t>105.2.</t>
  </si>
  <si>
    <t>в виде административного приостановления деятельности</t>
  </si>
  <si>
    <t>105.3.</t>
  </si>
  <si>
    <t>в виде предупреждения</t>
  </si>
  <si>
    <t>105.4.</t>
  </si>
  <si>
    <t>в виде наложения административного штрафа</t>
  </si>
  <si>
    <t>106.</t>
  </si>
  <si>
    <t>Общая сумма наложенных административных штрафов в результате проведения расследований причин несчастных случаев</t>
  </si>
  <si>
    <t>107.</t>
  </si>
  <si>
    <t>Количество административных наказаний, наложенных по результатам проведения расследований причин аварий, всего, в том числе:</t>
  </si>
  <si>
    <t>107.1.</t>
  </si>
  <si>
    <t>107.2.</t>
  </si>
  <si>
    <t>107.3.</t>
  </si>
  <si>
    <t>107.4.</t>
  </si>
  <si>
    <t>108.</t>
  </si>
  <si>
    <t>Общая сумма наложенных административных штрафов в результате проведения расследований причин аварий</t>
  </si>
  <si>
    <t>109.</t>
  </si>
  <si>
    <t>Общая продолжительность всех проведенных расследований причин аварий, несчастных случаев, час.</t>
  </si>
  <si>
    <t>110.</t>
  </si>
  <si>
    <t>Общее количество должностных лиц, задействованных в проведении одного расследования причин аварий, несчастных случаев</t>
  </si>
  <si>
    <t>Астраханская область</t>
  </si>
  <si>
    <t>Волгоградска область</t>
  </si>
  <si>
    <t>Республика Калмыкия</t>
  </si>
  <si>
    <t>Нижне-Волжское управление Ростехнадзора за 12 месяцев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</si>
</sst>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9"/>
      <name val="Times New Roman"/>
      <family val="1"/>
      <charset val="204"/>
    </font>
    <font>
      <sz val="11"/>
      <name val="Times New Roman"/>
    </font>
    <font>
      <b/>
      <sz val="11"/>
      <name val="Times New Roman"/>
    </font>
    <font>
      <sz val="8"/>
      <name val="Calibri"/>
      <family val="2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0" borderId="2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0" fontId="1" fillId="0" borderId="0" xfId="0" applyFont="1" applyBorder="1"/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1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1" fillId="0" borderId="13" xfId="0" applyNumberFormat="1" applyFont="1" applyBorder="1" applyAlignment="1">
      <alignment horizontal="center" vertical="top" wrapText="1"/>
    </xf>
    <xf numFmtId="0" fontId="11" fillId="0" borderId="15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1" fillId="4" borderId="1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7"/>
  <sheetViews>
    <sheetView tabSelected="1" zoomScale="80" zoomScaleNormal="80" workbookViewId="0">
      <selection activeCell="A348" sqref="A348:XFD358"/>
    </sheetView>
  </sheetViews>
  <sheetFormatPr defaultColWidth="9.140625" defaultRowHeight="15" x14ac:dyDescent="0.25"/>
  <cols>
    <col min="1" max="1" width="8.140625" style="1" customWidth="1"/>
    <col min="2" max="2" width="46.5703125" style="1" customWidth="1"/>
    <col min="3" max="3" width="6.28515625" style="2" customWidth="1"/>
    <col min="4" max="4" width="6.28515625" style="58" customWidth="1"/>
    <col min="5" max="5" width="6.28515625" style="59" customWidth="1"/>
    <col min="6" max="6" width="6.28515625" style="58" customWidth="1"/>
    <col min="7" max="7" width="6.28515625" style="59" customWidth="1"/>
    <col min="8" max="22" width="6.28515625" style="58" customWidth="1"/>
    <col min="23" max="23" width="0.28515625" style="1" hidden="1" customWidth="1"/>
    <col min="24" max="32" width="4" style="1" hidden="1" customWidth="1"/>
    <col min="33" max="33" width="25.28515625" style="1" customWidth="1"/>
    <col min="34" max="16384" width="9.140625" style="1"/>
  </cols>
  <sheetData>
    <row r="1" spans="1:33" x14ac:dyDescent="0.25">
      <c r="T1" s="60" t="s">
        <v>0</v>
      </c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3" ht="15.75" x14ac:dyDescent="0.25">
      <c r="B2" s="127" t="s">
        <v>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3" ht="15.75" x14ac:dyDescent="0.2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3" ht="18.75" x14ac:dyDescent="0.3">
      <c r="C4" s="128" t="s">
        <v>563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61"/>
      <c r="S4" s="61"/>
      <c r="T4" s="61"/>
      <c r="U4" s="61"/>
      <c r="V4" s="61"/>
      <c r="W4" s="3"/>
      <c r="X4" s="3"/>
      <c r="Y4" s="3"/>
      <c r="Z4" s="3"/>
      <c r="AA4" s="3"/>
    </row>
    <row r="5" spans="1:33" x14ac:dyDescent="0.25">
      <c r="C5" s="4"/>
      <c r="D5" s="62"/>
      <c r="E5" s="63"/>
      <c r="F5" s="64" t="s">
        <v>2</v>
      </c>
      <c r="G5" s="64"/>
      <c r="H5" s="64"/>
      <c r="I5" s="64"/>
      <c r="J5" s="64"/>
      <c r="K5" s="64"/>
      <c r="L5" s="64"/>
      <c r="M5" s="64" t="s">
        <v>3</v>
      </c>
      <c r="N5" s="64"/>
      <c r="O5" s="64"/>
      <c r="P5" s="62"/>
      <c r="Q5" s="62"/>
    </row>
    <row r="6" spans="1:33" ht="16.5" thickBot="1" x14ac:dyDescent="0.3">
      <c r="A6" s="129" t="s">
        <v>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</row>
    <row r="7" spans="1:33" ht="25.5" customHeight="1" thickBot="1" x14ac:dyDescent="0.3">
      <c r="A7" s="131" t="s">
        <v>5</v>
      </c>
      <c r="B7" s="131" t="s">
        <v>6</v>
      </c>
      <c r="C7" s="133" t="s">
        <v>7</v>
      </c>
      <c r="D7" s="134"/>
      <c r="E7" s="134"/>
      <c r="F7" s="134"/>
      <c r="G7" s="135"/>
      <c r="H7" s="116" t="s">
        <v>8</v>
      </c>
      <c r="I7" s="117"/>
      <c r="J7" s="117"/>
      <c r="K7" s="117"/>
      <c r="L7" s="130"/>
      <c r="M7" s="116" t="s">
        <v>8</v>
      </c>
      <c r="N7" s="117"/>
      <c r="O7" s="117"/>
      <c r="P7" s="117"/>
      <c r="Q7" s="130"/>
      <c r="R7" s="116" t="s">
        <v>8</v>
      </c>
      <c r="S7" s="117"/>
      <c r="T7" s="117"/>
      <c r="U7" s="117"/>
      <c r="V7" s="130"/>
      <c r="W7" s="123" t="s">
        <v>8</v>
      </c>
      <c r="X7" s="121"/>
      <c r="Y7" s="121"/>
      <c r="Z7" s="121"/>
      <c r="AA7" s="122"/>
      <c r="AB7" s="123" t="s">
        <v>8</v>
      </c>
      <c r="AC7" s="121"/>
      <c r="AD7" s="121"/>
      <c r="AE7" s="121"/>
      <c r="AF7" s="122"/>
    </row>
    <row r="8" spans="1:33" ht="15.75" thickBot="1" x14ac:dyDescent="0.3">
      <c r="A8" s="132"/>
      <c r="B8" s="132"/>
      <c r="C8" s="136"/>
      <c r="D8" s="137"/>
      <c r="E8" s="137"/>
      <c r="F8" s="137"/>
      <c r="G8" s="138"/>
      <c r="H8" s="116" t="s">
        <v>560</v>
      </c>
      <c r="I8" s="117"/>
      <c r="J8" s="117"/>
      <c r="K8" s="117"/>
      <c r="L8" s="118"/>
      <c r="M8" s="116" t="s">
        <v>561</v>
      </c>
      <c r="N8" s="117"/>
      <c r="O8" s="117"/>
      <c r="P8" s="117"/>
      <c r="Q8" s="118"/>
      <c r="R8" s="119" t="s">
        <v>562</v>
      </c>
      <c r="S8" s="117"/>
      <c r="T8" s="117"/>
      <c r="U8" s="117"/>
      <c r="V8" s="118"/>
      <c r="W8" s="120" t="s">
        <v>9</v>
      </c>
      <c r="X8" s="121"/>
      <c r="Y8" s="121"/>
      <c r="Z8" s="121"/>
      <c r="AA8" s="122"/>
      <c r="AB8" s="123" t="s">
        <v>10</v>
      </c>
      <c r="AC8" s="121"/>
      <c r="AD8" s="121"/>
      <c r="AE8" s="121"/>
      <c r="AF8" s="124"/>
    </row>
    <row r="9" spans="1:33" ht="15.75" thickBot="1" x14ac:dyDescent="0.3">
      <c r="A9" s="125">
        <v>1</v>
      </c>
      <c r="B9" s="125">
        <v>2</v>
      </c>
      <c r="C9" s="5">
        <v>3</v>
      </c>
      <c r="D9" s="65">
        <v>4</v>
      </c>
      <c r="E9" s="65">
        <v>5</v>
      </c>
      <c r="F9" s="65">
        <v>6</v>
      </c>
      <c r="G9" s="65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  <c r="N9" s="66">
        <v>14</v>
      </c>
      <c r="O9" s="66">
        <v>15</v>
      </c>
      <c r="P9" s="66">
        <v>16</v>
      </c>
      <c r="Q9" s="66">
        <v>17</v>
      </c>
      <c r="R9" s="66">
        <v>18</v>
      </c>
      <c r="S9" s="66">
        <v>19</v>
      </c>
      <c r="T9" s="66">
        <v>20</v>
      </c>
      <c r="U9" s="66">
        <v>21</v>
      </c>
      <c r="V9" s="6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6">
        <v>30</v>
      </c>
      <c r="AE9" s="6">
        <v>31</v>
      </c>
      <c r="AF9" s="6">
        <v>32</v>
      </c>
    </row>
    <row r="10" spans="1:33" ht="47.25" thickBot="1" x14ac:dyDescent="0.3">
      <c r="A10" s="126"/>
      <c r="B10" s="126"/>
      <c r="C10" s="103" t="s">
        <v>11</v>
      </c>
      <c r="D10" s="67" t="s">
        <v>12</v>
      </c>
      <c r="E10" s="67" t="s">
        <v>13</v>
      </c>
      <c r="F10" s="67" t="s">
        <v>14</v>
      </c>
      <c r="G10" s="67" t="s">
        <v>15</v>
      </c>
      <c r="H10" s="89" t="s">
        <v>11</v>
      </c>
      <c r="I10" s="68" t="s">
        <v>12</v>
      </c>
      <c r="J10" s="68" t="s">
        <v>13</v>
      </c>
      <c r="K10" s="68" t="s">
        <v>14</v>
      </c>
      <c r="L10" s="68" t="s">
        <v>15</v>
      </c>
      <c r="M10" s="89" t="s">
        <v>11</v>
      </c>
      <c r="N10" s="68" t="s">
        <v>12</v>
      </c>
      <c r="O10" s="68" t="s">
        <v>13</v>
      </c>
      <c r="P10" s="68" t="s">
        <v>14</v>
      </c>
      <c r="Q10" s="68" t="s">
        <v>15</v>
      </c>
      <c r="R10" s="89" t="s">
        <v>11</v>
      </c>
      <c r="S10" s="68" t="s">
        <v>12</v>
      </c>
      <c r="T10" s="68" t="s">
        <v>13</v>
      </c>
      <c r="U10" s="68" t="s">
        <v>14</v>
      </c>
      <c r="V10" s="68" t="s">
        <v>15</v>
      </c>
      <c r="W10" s="7" t="s">
        <v>11</v>
      </c>
      <c r="X10" s="7" t="s">
        <v>12</v>
      </c>
      <c r="Y10" s="7" t="s">
        <v>13</v>
      </c>
      <c r="Z10" s="7" t="s">
        <v>14</v>
      </c>
      <c r="AA10" s="7" t="s">
        <v>15</v>
      </c>
      <c r="AB10" s="7" t="s">
        <v>11</v>
      </c>
      <c r="AC10" s="7" t="s">
        <v>12</v>
      </c>
      <c r="AD10" s="7" t="s">
        <v>13</v>
      </c>
      <c r="AE10" s="7" t="s">
        <v>14</v>
      </c>
      <c r="AF10" s="7" t="s">
        <v>15</v>
      </c>
    </row>
    <row r="11" spans="1:33" ht="36.75" thickBot="1" x14ac:dyDescent="0.3">
      <c r="A11" s="8" t="s">
        <v>16</v>
      </c>
      <c r="B11" s="9" t="s">
        <v>17</v>
      </c>
      <c r="C11" s="104">
        <v>133</v>
      </c>
      <c r="D11" s="10">
        <f>SUM(D12:D13,D25)</f>
        <v>12</v>
      </c>
      <c r="E11" s="10">
        <f t="shared" ref="E11:L11" si="0">SUM(E12:E13,E25)</f>
        <v>0</v>
      </c>
      <c r="F11" s="10">
        <v>41</v>
      </c>
      <c r="G11" s="10">
        <v>80</v>
      </c>
      <c r="H11" s="114">
        <f t="shared" si="0"/>
        <v>39</v>
      </c>
      <c r="I11" s="10">
        <f t="shared" si="0"/>
        <v>0</v>
      </c>
      <c r="J11" s="10">
        <f t="shared" si="0"/>
        <v>0</v>
      </c>
      <c r="K11" s="10">
        <f t="shared" si="0"/>
        <v>1</v>
      </c>
      <c r="L11" s="10">
        <f t="shared" si="0"/>
        <v>38</v>
      </c>
      <c r="M11" s="114">
        <v>53</v>
      </c>
      <c r="N11" s="10">
        <v>12</v>
      </c>
      <c r="O11" s="10">
        <v>0</v>
      </c>
      <c r="P11" s="10">
        <v>20</v>
      </c>
      <c r="Q11" s="10">
        <v>21</v>
      </c>
      <c r="R11" s="114">
        <v>41</v>
      </c>
      <c r="S11" s="10">
        <v>0</v>
      </c>
      <c r="T11" s="10">
        <v>0</v>
      </c>
      <c r="U11" s="10">
        <v>20</v>
      </c>
      <c r="V11" s="10">
        <v>21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3" ht="15.75" thickBot="1" x14ac:dyDescent="0.3">
      <c r="A12" s="12" t="s">
        <v>18</v>
      </c>
      <c r="B12" s="13" t="s">
        <v>19</v>
      </c>
      <c r="C12" s="104">
        <f>SUM(D12:G12)</f>
        <v>0</v>
      </c>
      <c r="D12" s="49">
        <f>SUM(I12,N12,S12)</f>
        <v>0</v>
      </c>
      <c r="E12" s="49">
        <f>SUM(J12,O12,T12)</f>
        <v>0</v>
      </c>
      <c r="F12" s="49">
        <f>SUM(K12,P12,U12)</f>
        <v>0</v>
      </c>
      <c r="G12" s="49">
        <f>SUM(L12,Q12,V12)</f>
        <v>0</v>
      </c>
      <c r="H12" s="115">
        <f>SUM(I12:L12)</f>
        <v>0</v>
      </c>
      <c r="I12" s="50">
        <v>0</v>
      </c>
      <c r="J12" s="50">
        <v>0</v>
      </c>
      <c r="K12" s="50">
        <v>0</v>
      </c>
      <c r="L12" s="50">
        <v>0</v>
      </c>
      <c r="M12" s="114">
        <v>0</v>
      </c>
      <c r="N12" s="93">
        <v>0</v>
      </c>
      <c r="O12" s="93">
        <v>0</v>
      </c>
      <c r="P12" s="93">
        <v>0</v>
      </c>
      <c r="Q12" s="93">
        <v>0</v>
      </c>
      <c r="R12" s="115">
        <v>0</v>
      </c>
      <c r="S12" s="49">
        <v>0</v>
      </c>
      <c r="T12" s="49">
        <v>0</v>
      </c>
      <c r="U12" s="49">
        <v>0</v>
      </c>
      <c r="V12" s="49">
        <v>0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3" ht="24.75" thickBot="1" x14ac:dyDescent="0.3">
      <c r="A13" s="12" t="s">
        <v>20</v>
      </c>
      <c r="B13" s="16" t="s">
        <v>21</v>
      </c>
      <c r="C13" s="104">
        <v>122</v>
      </c>
      <c r="D13" s="14">
        <f>SUM(D14,D15,D18:D21)</f>
        <v>1</v>
      </c>
      <c r="E13" s="14">
        <f>SUM(E14,E15,E18:E21)</f>
        <v>0</v>
      </c>
      <c r="F13" s="14">
        <v>41</v>
      </c>
      <c r="G13" s="14">
        <v>80</v>
      </c>
      <c r="H13" s="115">
        <f t="shared" ref="H13:H76" si="1">SUM(I13:L13)</f>
        <v>39</v>
      </c>
      <c r="I13" s="14">
        <f>SUM(I14,I15,I18:I21)</f>
        <v>0</v>
      </c>
      <c r="J13" s="14">
        <f>SUM(J14,J15,J18:J21)</f>
        <v>0</v>
      </c>
      <c r="K13" s="14">
        <f>SUM(K14,K15,K18:K21)</f>
        <v>1</v>
      </c>
      <c r="L13" s="14">
        <f>SUM(L14,L15,L18:L21)</f>
        <v>38</v>
      </c>
      <c r="M13" s="114">
        <v>42</v>
      </c>
      <c r="N13" s="93">
        <v>1</v>
      </c>
      <c r="O13" s="93">
        <v>0</v>
      </c>
      <c r="P13" s="93">
        <v>20</v>
      </c>
      <c r="Q13" s="93">
        <v>21</v>
      </c>
      <c r="R13" s="115">
        <v>41</v>
      </c>
      <c r="S13" s="14">
        <v>0</v>
      </c>
      <c r="T13" s="14">
        <v>0</v>
      </c>
      <c r="U13" s="14">
        <v>20</v>
      </c>
      <c r="V13" s="14">
        <v>21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1:33" ht="24.75" thickBot="1" x14ac:dyDescent="0.3">
      <c r="A14" s="12" t="s">
        <v>22</v>
      </c>
      <c r="B14" s="16" t="s">
        <v>23</v>
      </c>
      <c r="C14" s="104">
        <f>SUM(D14:G14)</f>
        <v>8</v>
      </c>
      <c r="D14" s="49">
        <f>SUM(I14,N14,S14)</f>
        <v>0</v>
      </c>
      <c r="E14" s="49">
        <f>SUM(J14,O14,T14)</f>
        <v>0</v>
      </c>
      <c r="F14" s="49">
        <f>SUM(K14,P14,U14)</f>
        <v>1</v>
      </c>
      <c r="G14" s="49">
        <f>SUM(L14,Q14,V14)</f>
        <v>7</v>
      </c>
      <c r="H14" s="115">
        <f t="shared" si="1"/>
        <v>1</v>
      </c>
      <c r="I14" s="50">
        <v>0</v>
      </c>
      <c r="J14" s="50">
        <v>0</v>
      </c>
      <c r="K14" s="50">
        <v>0</v>
      </c>
      <c r="L14" s="50">
        <v>1</v>
      </c>
      <c r="M14" s="114">
        <v>6</v>
      </c>
      <c r="N14" s="93">
        <v>0</v>
      </c>
      <c r="O14" s="93">
        <v>0</v>
      </c>
      <c r="P14" s="93">
        <v>1</v>
      </c>
      <c r="Q14" s="93">
        <v>5</v>
      </c>
      <c r="R14" s="115">
        <v>1</v>
      </c>
      <c r="S14" s="49">
        <v>0</v>
      </c>
      <c r="T14" s="49">
        <v>0</v>
      </c>
      <c r="U14" s="49">
        <v>0</v>
      </c>
      <c r="V14" s="49">
        <v>1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3" ht="48.75" thickBot="1" x14ac:dyDescent="0.3">
      <c r="A15" s="12" t="s">
        <v>24</v>
      </c>
      <c r="B15" s="16" t="s">
        <v>25</v>
      </c>
      <c r="C15" s="104">
        <f>SUM(C16:C17)</f>
        <v>1</v>
      </c>
      <c r="D15" s="49">
        <f>SUM(D16:D17)</f>
        <v>0</v>
      </c>
      <c r="E15" s="49">
        <f>SUM(E16:E17)</f>
        <v>0</v>
      </c>
      <c r="F15" s="49">
        <f>SUM(F16:F17)</f>
        <v>0</v>
      </c>
      <c r="G15" s="49">
        <f>SUM(G16:G17)</f>
        <v>1</v>
      </c>
      <c r="H15" s="115">
        <f t="shared" si="1"/>
        <v>1</v>
      </c>
      <c r="I15" s="49">
        <f>SUM(I16:I17)</f>
        <v>0</v>
      </c>
      <c r="J15" s="49">
        <f>SUM(J16:J17)</f>
        <v>0</v>
      </c>
      <c r="K15" s="49">
        <f>SUM(K16:K17)</f>
        <v>0</v>
      </c>
      <c r="L15" s="49">
        <f>SUM(L16:L17)</f>
        <v>1</v>
      </c>
      <c r="M15" s="114">
        <v>0</v>
      </c>
      <c r="N15" s="93">
        <v>0</v>
      </c>
      <c r="O15" s="93">
        <v>0</v>
      </c>
      <c r="P15" s="93">
        <v>0</v>
      </c>
      <c r="Q15" s="93">
        <v>0</v>
      </c>
      <c r="R15" s="115">
        <v>0</v>
      </c>
      <c r="S15" s="49">
        <v>0</v>
      </c>
      <c r="T15" s="49">
        <v>0</v>
      </c>
      <c r="U15" s="49">
        <v>0</v>
      </c>
      <c r="V15" s="49">
        <v>0</v>
      </c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1:33" ht="84.75" thickBot="1" x14ac:dyDescent="0.3">
      <c r="A16" s="12" t="s">
        <v>26</v>
      </c>
      <c r="B16" s="16" t="s">
        <v>27</v>
      </c>
      <c r="C16" s="104">
        <f t="shared" ref="C16:C21" si="2">SUM(D16:G16)</f>
        <v>1</v>
      </c>
      <c r="D16" s="49">
        <f t="shared" ref="D16:D21" si="3">SUM(I16,N16,S16)</f>
        <v>0</v>
      </c>
      <c r="E16" s="49">
        <f t="shared" ref="E16:E21" si="4">SUM(J16,O16,T16)</f>
        <v>0</v>
      </c>
      <c r="F16" s="49">
        <f t="shared" ref="F16:F21" si="5">SUM(K16,P16,U16)</f>
        <v>0</v>
      </c>
      <c r="G16" s="49">
        <f t="shared" ref="G16:G21" si="6">SUM(L16,Q16,V16)</f>
        <v>1</v>
      </c>
      <c r="H16" s="115">
        <f t="shared" si="1"/>
        <v>1</v>
      </c>
      <c r="I16" s="50">
        <v>0</v>
      </c>
      <c r="J16" s="50">
        <v>0</v>
      </c>
      <c r="K16" s="50">
        <v>0</v>
      </c>
      <c r="L16" s="50">
        <v>1</v>
      </c>
      <c r="M16" s="114">
        <v>0</v>
      </c>
      <c r="N16" s="93">
        <v>0</v>
      </c>
      <c r="O16" s="93">
        <v>0</v>
      </c>
      <c r="P16" s="93">
        <v>0</v>
      </c>
      <c r="Q16" s="93">
        <v>0</v>
      </c>
      <c r="R16" s="115">
        <v>0</v>
      </c>
      <c r="S16" s="50">
        <v>0</v>
      </c>
      <c r="T16" s="50">
        <v>0</v>
      </c>
      <c r="U16" s="50">
        <v>0</v>
      </c>
      <c r="V16" s="50">
        <v>0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84.75" thickBot="1" x14ac:dyDescent="0.3">
      <c r="A17" s="12" t="s">
        <v>28</v>
      </c>
      <c r="B17" s="16" t="s">
        <v>29</v>
      </c>
      <c r="C17" s="104">
        <f t="shared" si="2"/>
        <v>0</v>
      </c>
      <c r="D17" s="49">
        <f t="shared" si="3"/>
        <v>0</v>
      </c>
      <c r="E17" s="49">
        <f t="shared" si="4"/>
        <v>0</v>
      </c>
      <c r="F17" s="49">
        <f t="shared" si="5"/>
        <v>0</v>
      </c>
      <c r="G17" s="49">
        <f t="shared" si="6"/>
        <v>0</v>
      </c>
      <c r="H17" s="115">
        <f t="shared" si="1"/>
        <v>0</v>
      </c>
      <c r="I17" s="50">
        <v>0</v>
      </c>
      <c r="J17" s="50">
        <v>0</v>
      </c>
      <c r="K17" s="50">
        <v>0</v>
      </c>
      <c r="L17" s="50">
        <v>0</v>
      </c>
      <c r="M17" s="114">
        <v>0</v>
      </c>
      <c r="N17" s="93">
        <v>0</v>
      </c>
      <c r="O17" s="93">
        <v>0</v>
      </c>
      <c r="P17" s="93">
        <v>0</v>
      </c>
      <c r="Q17" s="93">
        <v>0</v>
      </c>
      <c r="R17" s="115">
        <v>0</v>
      </c>
      <c r="S17" s="50">
        <v>0</v>
      </c>
      <c r="T17" s="50">
        <v>0</v>
      </c>
      <c r="U17" s="50">
        <v>0</v>
      </c>
      <c r="V17" s="50">
        <v>0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ht="48.75" thickBot="1" x14ac:dyDescent="0.3">
      <c r="A18" s="12" t="s">
        <v>30</v>
      </c>
      <c r="B18" s="16" t="s">
        <v>31</v>
      </c>
      <c r="C18" s="104">
        <f t="shared" si="2"/>
        <v>0</v>
      </c>
      <c r="D18" s="49">
        <f t="shared" si="3"/>
        <v>0</v>
      </c>
      <c r="E18" s="49">
        <f t="shared" si="4"/>
        <v>0</v>
      </c>
      <c r="F18" s="49">
        <f t="shared" si="5"/>
        <v>0</v>
      </c>
      <c r="G18" s="49">
        <f t="shared" si="6"/>
        <v>0</v>
      </c>
      <c r="H18" s="115">
        <f t="shared" si="1"/>
        <v>0</v>
      </c>
      <c r="I18" s="50">
        <v>0</v>
      </c>
      <c r="J18" s="50">
        <v>0</v>
      </c>
      <c r="K18" s="50">
        <v>0</v>
      </c>
      <c r="L18" s="50">
        <v>0</v>
      </c>
      <c r="M18" s="114">
        <v>0</v>
      </c>
      <c r="N18" s="93">
        <v>0</v>
      </c>
      <c r="O18" s="93">
        <v>0</v>
      </c>
      <c r="P18" s="93">
        <v>0</v>
      </c>
      <c r="Q18" s="93">
        <v>0</v>
      </c>
      <c r="R18" s="115">
        <v>0</v>
      </c>
      <c r="S18" s="50">
        <v>0</v>
      </c>
      <c r="T18" s="50">
        <v>0</v>
      </c>
      <c r="U18" s="50">
        <v>0</v>
      </c>
      <c r="V18" s="50">
        <v>0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36.75" thickBot="1" x14ac:dyDescent="0.3">
      <c r="A19" s="12" t="s">
        <v>32</v>
      </c>
      <c r="B19" s="16" t="s">
        <v>33</v>
      </c>
      <c r="C19" s="104">
        <f t="shared" si="2"/>
        <v>0</v>
      </c>
      <c r="D19" s="49">
        <f t="shared" si="3"/>
        <v>0</v>
      </c>
      <c r="E19" s="49">
        <f t="shared" si="4"/>
        <v>0</v>
      </c>
      <c r="F19" s="49">
        <f t="shared" si="5"/>
        <v>0</v>
      </c>
      <c r="G19" s="49">
        <f t="shared" si="6"/>
        <v>0</v>
      </c>
      <c r="H19" s="115">
        <f t="shared" si="1"/>
        <v>0</v>
      </c>
      <c r="I19" s="50">
        <v>0</v>
      </c>
      <c r="J19" s="50">
        <v>0</v>
      </c>
      <c r="K19" s="50">
        <v>0</v>
      </c>
      <c r="L19" s="50">
        <v>0</v>
      </c>
      <c r="M19" s="114">
        <v>0</v>
      </c>
      <c r="N19" s="93">
        <v>0</v>
      </c>
      <c r="O19" s="93">
        <v>0</v>
      </c>
      <c r="P19" s="93">
        <v>0</v>
      </c>
      <c r="Q19" s="93">
        <v>0</v>
      </c>
      <c r="R19" s="115">
        <v>0</v>
      </c>
      <c r="S19" s="50">
        <v>0</v>
      </c>
      <c r="T19" s="50">
        <v>0</v>
      </c>
      <c r="U19" s="50">
        <v>0</v>
      </c>
      <c r="V19" s="50">
        <v>0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ht="24.75" thickBot="1" x14ac:dyDescent="0.3">
      <c r="A20" s="12" t="s">
        <v>34</v>
      </c>
      <c r="B20" s="16" t="s">
        <v>35</v>
      </c>
      <c r="C20" s="104">
        <f t="shared" si="2"/>
        <v>113</v>
      </c>
      <c r="D20" s="49">
        <f t="shared" si="3"/>
        <v>1</v>
      </c>
      <c r="E20" s="49">
        <f t="shared" si="4"/>
        <v>0</v>
      </c>
      <c r="F20" s="49">
        <f t="shared" si="5"/>
        <v>40</v>
      </c>
      <c r="G20" s="49">
        <f t="shared" si="6"/>
        <v>72</v>
      </c>
      <c r="H20" s="115">
        <f t="shared" si="1"/>
        <v>37</v>
      </c>
      <c r="I20" s="50">
        <v>0</v>
      </c>
      <c r="J20" s="50">
        <v>0</v>
      </c>
      <c r="K20" s="50">
        <v>1</v>
      </c>
      <c r="L20" s="50">
        <v>36</v>
      </c>
      <c r="M20" s="114">
        <v>36</v>
      </c>
      <c r="N20" s="93">
        <v>1</v>
      </c>
      <c r="O20" s="93">
        <v>0</v>
      </c>
      <c r="P20" s="93">
        <v>19</v>
      </c>
      <c r="Q20" s="93">
        <v>16</v>
      </c>
      <c r="R20" s="115">
        <v>40</v>
      </c>
      <c r="S20" s="50">
        <v>0</v>
      </c>
      <c r="T20" s="50">
        <v>0</v>
      </c>
      <c r="U20" s="50">
        <v>20</v>
      </c>
      <c r="V20" s="50">
        <v>20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ht="36.75" thickBot="1" x14ac:dyDescent="0.3">
      <c r="A21" s="8" t="s">
        <v>36</v>
      </c>
      <c r="B21" s="9" t="s">
        <v>37</v>
      </c>
      <c r="C21" s="104">
        <f t="shared" si="2"/>
        <v>18</v>
      </c>
      <c r="D21" s="10">
        <f t="shared" si="3"/>
        <v>0</v>
      </c>
      <c r="E21" s="10">
        <f t="shared" si="4"/>
        <v>0</v>
      </c>
      <c r="F21" s="10">
        <f t="shared" si="5"/>
        <v>14</v>
      </c>
      <c r="G21" s="10">
        <f t="shared" si="6"/>
        <v>4</v>
      </c>
      <c r="H21" s="115">
        <f t="shared" si="1"/>
        <v>0</v>
      </c>
      <c r="I21" s="11">
        <v>0</v>
      </c>
      <c r="J21" s="11">
        <v>0</v>
      </c>
      <c r="K21" s="11">
        <v>0</v>
      </c>
      <c r="L21" s="11">
        <v>0</v>
      </c>
      <c r="M21" s="114">
        <v>0</v>
      </c>
      <c r="N21" s="10">
        <v>0</v>
      </c>
      <c r="O21" s="10">
        <v>0</v>
      </c>
      <c r="P21" s="10">
        <v>0</v>
      </c>
      <c r="Q21" s="10">
        <v>0</v>
      </c>
      <c r="R21" s="115">
        <v>18</v>
      </c>
      <c r="S21" s="11">
        <v>0</v>
      </c>
      <c r="T21" s="11">
        <v>0</v>
      </c>
      <c r="U21" s="11">
        <v>14</v>
      </c>
      <c r="V21" s="11">
        <v>4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</row>
    <row r="22" spans="1:32" ht="48.75" thickBot="1" x14ac:dyDescent="0.3">
      <c r="A22" s="8" t="s">
        <v>38</v>
      </c>
      <c r="B22" s="9" t="s">
        <v>39</v>
      </c>
      <c r="C22" s="104">
        <f>SUM(C23:C24)</f>
        <v>51</v>
      </c>
      <c r="D22" s="10">
        <f>SUM(D23:D24)</f>
        <v>0</v>
      </c>
      <c r="E22" s="10">
        <f>SUM(E23:E24)</f>
        <v>0</v>
      </c>
      <c r="F22" s="10">
        <f>SUM(F23:F24)</f>
        <v>5</v>
      </c>
      <c r="G22" s="10">
        <f>SUM(G23:G24)</f>
        <v>46</v>
      </c>
      <c r="H22" s="115">
        <v>12</v>
      </c>
      <c r="I22" s="10">
        <f>SUM(I23:I24)</f>
        <v>0</v>
      </c>
      <c r="J22" s="10">
        <f>SUM(J23:J24)</f>
        <v>0</v>
      </c>
      <c r="K22" s="10">
        <f>SUM(K23:K24)</f>
        <v>0</v>
      </c>
      <c r="L22" s="10">
        <v>12</v>
      </c>
      <c r="M22" s="114">
        <v>23</v>
      </c>
      <c r="N22" s="10">
        <v>0</v>
      </c>
      <c r="O22" s="10">
        <v>0</v>
      </c>
      <c r="P22" s="10">
        <v>5</v>
      </c>
      <c r="Q22" s="10">
        <v>18</v>
      </c>
      <c r="R22" s="115">
        <v>16</v>
      </c>
      <c r="S22" s="10">
        <v>0</v>
      </c>
      <c r="T22" s="10">
        <v>0</v>
      </c>
      <c r="U22" s="10">
        <v>0</v>
      </c>
      <c r="V22" s="10">
        <v>16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15.75" thickBot="1" x14ac:dyDescent="0.3">
      <c r="A23" s="12" t="s">
        <v>40</v>
      </c>
      <c r="B23" s="16" t="s">
        <v>19</v>
      </c>
      <c r="C23" s="104">
        <f t="shared" ref="C23:C29" si="7">SUM(D23:G23)</f>
        <v>0</v>
      </c>
      <c r="D23" s="49">
        <f t="shared" ref="D23:D29" si="8">SUM(I23,N23,S23)</f>
        <v>0</v>
      </c>
      <c r="E23" s="49">
        <f t="shared" ref="E23:E29" si="9">SUM(J23,O23,T23)</f>
        <v>0</v>
      </c>
      <c r="F23" s="49">
        <f t="shared" ref="F23:F29" si="10">SUM(K23,P23,U23)</f>
        <v>0</v>
      </c>
      <c r="G23" s="49">
        <f t="shared" ref="G23:G29" si="11">SUM(L23,Q23,V23)</f>
        <v>0</v>
      </c>
      <c r="H23" s="115">
        <f t="shared" si="1"/>
        <v>0</v>
      </c>
      <c r="I23" s="50">
        <v>0</v>
      </c>
      <c r="J23" s="50">
        <v>0</v>
      </c>
      <c r="K23" s="50">
        <v>0</v>
      </c>
      <c r="L23" s="50">
        <v>0</v>
      </c>
      <c r="M23" s="114">
        <v>0</v>
      </c>
      <c r="N23" s="93">
        <v>0</v>
      </c>
      <c r="O23" s="93">
        <v>0</v>
      </c>
      <c r="P23" s="93">
        <v>0</v>
      </c>
      <c r="Q23" s="93">
        <v>0</v>
      </c>
      <c r="R23" s="115">
        <v>0</v>
      </c>
      <c r="S23" s="49">
        <v>0</v>
      </c>
      <c r="T23" s="49">
        <v>0</v>
      </c>
      <c r="U23" s="49">
        <v>0</v>
      </c>
      <c r="V23" s="49">
        <v>0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ht="15.75" thickBot="1" x14ac:dyDescent="0.3">
      <c r="A24" s="12" t="s">
        <v>41</v>
      </c>
      <c r="B24" s="16" t="s">
        <v>42</v>
      </c>
      <c r="C24" s="104">
        <f t="shared" si="7"/>
        <v>51</v>
      </c>
      <c r="D24" s="49">
        <f t="shared" si="8"/>
        <v>0</v>
      </c>
      <c r="E24" s="49">
        <f t="shared" si="9"/>
        <v>0</v>
      </c>
      <c r="F24" s="49">
        <f t="shared" si="10"/>
        <v>5</v>
      </c>
      <c r="G24" s="49">
        <f t="shared" si="11"/>
        <v>46</v>
      </c>
      <c r="H24" s="115">
        <f t="shared" si="1"/>
        <v>12</v>
      </c>
      <c r="I24" s="50">
        <v>0</v>
      </c>
      <c r="J24" s="50">
        <v>0</v>
      </c>
      <c r="K24" s="50">
        <v>0</v>
      </c>
      <c r="L24" s="50">
        <v>12</v>
      </c>
      <c r="M24" s="114">
        <v>23</v>
      </c>
      <c r="N24" s="93">
        <v>0</v>
      </c>
      <c r="O24" s="93">
        <v>0</v>
      </c>
      <c r="P24" s="93">
        <v>5</v>
      </c>
      <c r="Q24" s="93">
        <v>18</v>
      </c>
      <c r="R24" s="115">
        <v>16</v>
      </c>
      <c r="S24" s="19">
        <v>0</v>
      </c>
      <c r="T24" s="19">
        <v>0</v>
      </c>
      <c r="U24" s="19">
        <v>0</v>
      </c>
      <c r="V24" s="19">
        <v>16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ht="36.75" thickBot="1" x14ac:dyDescent="0.3">
      <c r="A25" s="8" t="s">
        <v>43</v>
      </c>
      <c r="B25" s="9" t="s">
        <v>44</v>
      </c>
      <c r="C25" s="104">
        <f t="shared" si="7"/>
        <v>11</v>
      </c>
      <c r="D25" s="10">
        <f t="shared" si="8"/>
        <v>11</v>
      </c>
      <c r="E25" s="10">
        <f t="shared" si="9"/>
        <v>0</v>
      </c>
      <c r="F25" s="10">
        <f t="shared" si="10"/>
        <v>0</v>
      </c>
      <c r="G25" s="10">
        <f t="shared" si="11"/>
        <v>0</v>
      </c>
      <c r="H25" s="115">
        <f t="shared" si="1"/>
        <v>0</v>
      </c>
      <c r="I25" s="11">
        <v>0</v>
      </c>
      <c r="J25" s="11">
        <v>0</v>
      </c>
      <c r="K25" s="11">
        <v>0</v>
      </c>
      <c r="L25" s="11">
        <v>0</v>
      </c>
      <c r="M25" s="114">
        <v>11</v>
      </c>
      <c r="N25" s="10">
        <v>11</v>
      </c>
      <c r="O25" s="10">
        <v>0</v>
      </c>
      <c r="P25" s="10">
        <v>0</v>
      </c>
      <c r="Q25" s="10">
        <v>0</v>
      </c>
      <c r="R25" s="115">
        <v>0</v>
      </c>
      <c r="S25" s="11">
        <v>0</v>
      </c>
      <c r="T25" s="11">
        <v>0</v>
      </c>
      <c r="U25" s="11">
        <v>0</v>
      </c>
      <c r="V25" s="11">
        <v>0</v>
      </c>
      <c r="W25" s="21"/>
      <c r="X25" s="21"/>
      <c r="Y25" s="21"/>
      <c r="Z25" s="21"/>
      <c r="AA25" s="21"/>
      <c r="AB25" s="21"/>
      <c r="AC25" s="21"/>
      <c r="AD25" s="21"/>
      <c r="AE25" s="21"/>
      <c r="AF25" s="21"/>
    </row>
    <row r="26" spans="1:32" ht="36.75" thickBot="1" x14ac:dyDescent="0.3">
      <c r="A26" s="8" t="s">
        <v>45</v>
      </c>
      <c r="B26" s="9" t="s">
        <v>46</v>
      </c>
      <c r="C26" s="104">
        <f t="shared" si="7"/>
        <v>61</v>
      </c>
      <c r="D26" s="10">
        <f t="shared" si="8"/>
        <v>0</v>
      </c>
      <c r="E26" s="10">
        <f t="shared" si="9"/>
        <v>0</v>
      </c>
      <c r="F26" s="10">
        <f t="shared" si="10"/>
        <v>22</v>
      </c>
      <c r="G26" s="10">
        <f t="shared" si="11"/>
        <v>39</v>
      </c>
      <c r="H26" s="115">
        <f t="shared" si="1"/>
        <v>12</v>
      </c>
      <c r="I26" s="11">
        <v>0</v>
      </c>
      <c r="J26" s="11">
        <v>0</v>
      </c>
      <c r="K26" s="11">
        <v>0</v>
      </c>
      <c r="L26" s="11">
        <v>12</v>
      </c>
      <c r="M26" s="114">
        <v>25</v>
      </c>
      <c r="N26" s="10">
        <v>0</v>
      </c>
      <c r="O26" s="10">
        <v>0</v>
      </c>
      <c r="P26" s="10">
        <v>12</v>
      </c>
      <c r="Q26" s="10">
        <v>13</v>
      </c>
      <c r="R26" s="115">
        <v>24</v>
      </c>
      <c r="S26" s="11">
        <v>0</v>
      </c>
      <c r="T26" s="11">
        <v>0</v>
      </c>
      <c r="U26" s="11">
        <v>10</v>
      </c>
      <c r="V26" s="11">
        <v>14</v>
      </c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 ht="15.75" thickBot="1" x14ac:dyDescent="0.3">
      <c r="A27" s="12" t="s">
        <v>47</v>
      </c>
      <c r="B27" s="13" t="s">
        <v>48</v>
      </c>
      <c r="C27" s="104">
        <f t="shared" si="7"/>
        <v>61</v>
      </c>
      <c r="D27" s="49">
        <f t="shared" si="8"/>
        <v>0</v>
      </c>
      <c r="E27" s="49">
        <f t="shared" si="9"/>
        <v>0</v>
      </c>
      <c r="F27" s="49">
        <f t="shared" si="10"/>
        <v>22</v>
      </c>
      <c r="G27" s="49">
        <f t="shared" si="11"/>
        <v>39</v>
      </c>
      <c r="H27" s="115">
        <f t="shared" si="1"/>
        <v>12</v>
      </c>
      <c r="I27" s="19">
        <v>0</v>
      </c>
      <c r="J27" s="19">
        <v>0</v>
      </c>
      <c r="K27" s="19">
        <v>0</v>
      </c>
      <c r="L27" s="19">
        <v>12</v>
      </c>
      <c r="M27" s="114">
        <v>25</v>
      </c>
      <c r="N27" s="93">
        <v>0</v>
      </c>
      <c r="O27" s="93">
        <v>0</v>
      </c>
      <c r="P27" s="93">
        <v>12</v>
      </c>
      <c r="Q27" s="93">
        <v>13</v>
      </c>
      <c r="R27" s="115">
        <v>24</v>
      </c>
      <c r="S27" s="19">
        <v>0</v>
      </c>
      <c r="T27" s="19">
        <v>0</v>
      </c>
      <c r="U27" s="19">
        <v>10</v>
      </c>
      <c r="V27" s="19">
        <v>14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ht="15.75" thickBot="1" x14ac:dyDescent="0.3">
      <c r="A28" s="8" t="s">
        <v>49</v>
      </c>
      <c r="B28" s="22" t="s">
        <v>50</v>
      </c>
      <c r="C28" s="104">
        <f t="shared" si="7"/>
        <v>15</v>
      </c>
      <c r="D28" s="10">
        <f t="shared" si="8"/>
        <v>0</v>
      </c>
      <c r="E28" s="10">
        <f t="shared" si="9"/>
        <v>0</v>
      </c>
      <c r="F28" s="10">
        <f t="shared" si="10"/>
        <v>9</v>
      </c>
      <c r="G28" s="10">
        <f t="shared" si="11"/>
        <v>6</v>
      </c>
      <c r="H28" s="115">
        <f t="shared" si="1"/>
        <v>2</v>
      </c>
      <c r="I28" s="11">
        <v>0</v>
      </c>
      <c r="J28" s="11">
        <v>0</v>
      </c>
      <c r="K28" s="11">
        <v>0</v>
      </c>
      <c r="L28" s="11">
        <v>2</v>
      </c>
      <c r="M28" s="115">
        <v>7</v>
      </c>
      <c r="N28" s="11">
        <v>0</v>
      </c>
      <c r="O28" s="11">
        <v>0</v>
      </c>
      <c r="P28" s="11">
        <v>3</v>
      </c>
      <c r="Q28" s="11">
        <v>4</v>
      </c>
      <c r="R28" s="115">
        <v>6</v>
      </c>
      <c r="S28" s="11">
        <v>0</v>
      </c>
      <c r="T28" s="11">
        <v>0</v>
      </c>
      <c r="U28" s="11">
        <v>6</v>
      </c>
      <c r="V28" s="11">
        <v>0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ht="15.75" thickBot="1" x14ac:dyDescent="0.3">
      <c r="A29" s="8" t="s">
        <v>51</v>
      </c>
      <c r="B29" s="22" t="s">
        <v>52</v>
      </c>
      <c r="C29" s="104">
        <f t="shared" si="7"/>
        <v>118</v>
      </c>
      <c r="D29" s="10">
        <f t="shared" si="8"/>
        <v>12</v>
      </c>
      <c r="E29" s="10">
        <f t="shared" si="9"/>
        <v>0</v>
      </c>
      <c r="F29" s="10">
        <f t="shared" si="10"/>
        <v>32</v>
      </c>
      <c r="G29" s="10">
        <f t="shared" si="11"/>
        <v>74</v>
      </c>
      <c r="H29" s="115">
        <f t="shared" si="1"/>
        <v>37</v>
      </c>
      <c r="I29" s="11">
        <v>0</v>
      </c>
      <c r="J29" s="11">
        <v>0</v>
      </c>
      <c r="K29" s="11">
        <v>1</v>
      </c>
      <c r="L29" s="11">
        <v>36</v>
      </c>
      <c r="M29" s="115">
        <v>46</v>
      </c>
      <c r="N29" s="11">
        <v>12</v>
      </c>
      <c r="O29" s="11">
        <v>0</v>
      </c>
      <c r="P29" s="11">
        <v>17</v>
      </c>
      <c r="Q29" s="11">
        <v>17</v>
      </c>
      <c r="R29" s="115">
        <v>35</v>
      </c>
      <c r="S29" s="11">
        <v>0</v>
      </c>
      <c r="T29" s="11">
        <v>0</v>
      </c>
      <c r="U29" s="11">
        <v>14</v>
      </c>
      <c r="V29" s="11">
        <v>21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2" ht="24.75" thickBot="1" x14ac:dyDescent="0.3">
      <c r="A30" s="8" t="s">
        <v>53</v>
      </c>
      <c r="B30" s="9" t="s">
        <v>54</v>
      </c>
      <c r="C30" s="104">
        <f>SUM(C31:C32)</f>
        <v>160</v>
      </c>
      <c r="D30" s="10">
        <f>SUM(D31:D32)</f>
        <v>11</v>
      </c>
      <c r="E30" s="10">
        <f>SUM(E31:E32)</f>
        <v>0</v>
      </c>
      <c r="F30" s="10">
        <f>SUM(F31:F32)</f>
        <v>43</v>
      </c>
      <c r="G30" s="10">
        <f>SUM(G31:G32)</f>
        <v>106</v>
      </c>
      <c r="H30" s="115">
        <f t="shared" si="1"/>
        <v>47</v>
      </c>
      <c r="I30" s="10">
        <f>SUM(I31:I32)</f>
        <v>0</v>
      </c>
      <c r="J30" s="10">
        <f>SUM(J31:J32)</f>
        <v>0</v>
      </c>
      <c r="K30" s="10">
        <f>SUM(K31:K32)</f>
        <v>1</v>
      </c>
      <c r="L30" s="10">
        <v>46</v>
      </c>
      <c r="M30" s="115">
        <v>72</v>
      </c>
      <c r="N30" s="11">
        <v>11</v>
      </c>
      <c r="O30" s="11">
        <v>0</v>
      </c>
      <c r="P30" s="11">
        <v>22</v>
      </c>
      <c r="Q30" s="11">
        <v>39</v>
      </c>
      <c r="R30" s="115">
        <v>41</v>
      </c>
      <c r="S30" s="10">
        <v>0</v>
      </c>
      <c r="T30" s="10">
        <v>0</v>
      </c>
      <c r="U30" s="10">
        <v>20</v>
      </c>
      <c r="V30" s="10">
        <v>21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15.75" thickBot="1" x14ac:dyDescent="0.3">
      <c r="A31" s="12" t="s">
        <v>55</v>
      </c>
      <c r="B31" s="16" t="s">
        <v>19</v>
      </c>
      <c r="C31" s="104">
        <f t="shared" ref="C31:C36" si="12">SUM(D31:G31)</f>
        <v>0</v>
      </c>
      <c r="D31" s="49">
        <f t="shared" ref="D31:G34" si="13">SUM(I31,N31,S31)</f>
        <v>0</v>
      </c>
      <c r="E31" s="49">
        <f t="shared" si="13"/>
        <v>0</v>
      </c>
      <c r="F31" s="49">
        <f t="shared" si="13"/>
        <v>0</v>
      </c>
      <c r="G31" s="49">
        <f t="shared" si="13"/>
        <v>0</v>
      </c>
      <c r="H31" s="115">
        <f t="shared" si="1"/>
        <v>0</v>
      </c>
      <c r="I31" s="19">
        <v>0</v>
      </c>
      <c r="J31" s="19">
        <v>0</v>
      </c>
      <c r="K31" s="19">
        <v>0</v>
      </c>
      <c r="L31" s="19">
        <v>0</v>
      </c>
      <c r="M31" s="114">
        <v>0</v>
      </c>
      <c r="N31" s="93">
        <v>0</v>
      </c>
      <c r="O31" s="93">
        <v>0</v>
      </c>
      <c r="P31" s="93">
        <v>0</v>
      </c>
      <c r="Q31" s="93">
        <v>0</v>
      </c>
      <c r="R31" s="115">
        <v>0</v>
      </c>
      <c r="S31" s="49">
        <v>0</v>
      </c>
      <c r="T31" s="49">
        <v>0</v>
      </c>
      <c r="U31" s="49">
        <v>0</v>
      </c>
      <c r="V31" s="49">
        <v>0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ht="15.75" thickBot="1" x14ac:dyDescent="0.3">
      <c r="A32" s="12" t="s">
        <v>56</v>
      </c>
      <c r="B32" s="16" t="s">
        <v>42</v>
      </c>
      <c r="C32" s="104">
        <f t="shared" si="12"/>
        <v>160</v>
      </c>
      <c r="D32" s="49">
        <f t="shared" si="13"/>
        <v>11</v>
      </c>
      <c r="E32" s="49">
        <f t="shared" si="13"/>
        <v>0</v>
      </c>
      <c r="F32" s="49">
        <f t="shared" si="13"/>
        <v>43</v>
      </c>
      <c r="G32" s="49">
        <f t="shared" si="13"/>
        <v>106</v>
      </c>
      <c r="H32" s="115">
        <f t="shared" si="1"/>
        <v>47</v>
      </c>
      <c r="I32" s="19">
        <v>0</v>
      </c>
      <c r="J32" s="19">
        <v>0</v>
      </c>
      <c r="K32" s="19">
        <v>1</v>
      </c>
      <c r="L32" s="19">
        <v>46</v>
      </c>
      <c r="M32" s="114">
        <v>72</v>
      </c>
      <c r="N32" s="93">
        <v>11</v>
      </c>
      <c r="O32" s="93">
        <v>0</v>
      </c>
      <c r="P32" s="93">
        <v>22</v>
      </c>
      <c r="Q32" s="93">
        <v>39</v>
      </c>
      <c r="R32" s="115">
        <v>41</v>
      </c>
      <c r="S32" s="19">
        <v>0</v>
      </c>
      <c r="T32" s="19">
        <v>0</v>
      </c>
      <c r="U32" s="19">
        <v>20</v>
      </c>
      <c r="V32" s="19">
        <v>21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1:32" ht="24.75" thickBot="1" x14ac:dyDescent="0.3">
      <c r="A33" s="23" t="s">
        <v>57</v>
      </c>
      <c r="B33" s="9" t="s">
        <v>58</v>
      </c>
      <c r="C33" s="104">
        <f t="shared" si="12"/>
        <v>63</v>
      </c>
      <c r="D33" s="10">
        <f t="shared" si="13"/>
        <v>0</v>
      </c>
      <c r="E33" s="10">
        <f t="shared" si="13"/>
        <v>0</v>
      </c>
      <c r="F33" s="10">
        <f t="shared" si="13"/>
        <v>24</v>
      </c>
      <c r="G33" s="10">
        <f t="shared" si="13"/>
        <v>39</v>
      </c>
      <c r="H33" s="115">
        <f t="shared" si="1"/>
        <v>12</v>
      </c>
      <c r="I33" s="11">
        <v>0</v>
      </c>
      <c r="J33" s="11">
        <v>0</v>
      </c>
      <c r="K33" s="11">
        <v>1</v>
      </c>
      <c r="L33" s="11">
        <v>11</v>
      </c>
      <c r="M33" s="114">
        <v>27</v>
      </c>
      <c r="N33" s="10">
        <v>0</v>
      </c>
      <c r="O33" s="10">
        <v>0</v>
      </c>
      <c r="P33" s="10">
        <v>13</v>
      </c>
      <c r="Q33" s="10">
        <v>14</v>
      </c>
      <c r="R33" s="115">
        <v>24</v>
      </c>
      <c r="S33" s="11">
        <v>0</v>
      </c>
      <c r="T33" s="11">
        <v>0</v>
      </c>
      <c r="U33" s="11">
        <v>10</v>
      </c>
      <c r="V33" s="11">
        <v>14</v>
      </c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ht="36.75" thickBot="1" x14ac:dyDescent="0.3">
      <c r="A34" s="8" t="s">
        <v>59</v>
      </c>
      <c r="B34" s="9" t="s">
        <v>60</v>
      </c>
      <c r="C34" s="104">
        <f t="shared" si="12"/>
        <v>13</v>
      </c>
      <c r="D34" s="10">
        <f t="shared" si="13"/>
        <v>3</v>
      </c>
      <c r="E34" s="10">
        <f t="shared" si="13"/>
        <v>0</v>
      </c>
      <c r="F34" s="10">
        <f t="shared" si="13"/>
        <v>1</v>
      </c>
      <c r="G34" s="10">
        <f t="shared" si="13"/>
        <v>9</v>
      </c>
      <c r="H34" s="115">
        <f t="shared" si="1"/>
        <v>2</v>
      </c>
      <c r="I34" s="11">
        <v>0</v>
      </c>
      <c r="J34" s="11">
        <v>0</v>
      </c>
      <c r="K34" s="11">
        <v>0</v>
      </c>
      <c r="L34" s="11">
        <v>2</v>
      </c>
      <c r="M34" s="114">
        <v>10</v>
      </c>
      <c r="N34" s="10">
        <v>3</v>
      </c>
      <c r="O34" s="10">
        <v>0</v>
      </c>
      <c r="P34" s="10">
        <v>1</v>
      </c>
      <c r="Q34" s="10">
        <v>6</v>
      </c>
      <c r="R34" s="115">
        <v>1</v>
      </c>
      <c r="S34" s="11">
        <v>0</v>
      </c>
      <c r="T34" s="11">
        <v>0</v>
      </c>
      <c r="U34" s="11">
        <v>0</v>
      </c>
      <c r="V34" s="11">
        <v>1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120.75" thickBot="1" x14ac:dyDescent="0.3">
      <c r="A35" s="8" t="s">
        <v>61</v>
      </c>
      <c r="B35" s="9" t="s">
        <v>62</v>
      </c>
      <c r="C35" s="104">
        <f t="shared" si="12"/>
        <v>0</v>
      </c>
      <c r="D35" s="10">
        <f t="shared" ref="D35:G36" si="14">SUM(I35,N35,S35)</f>
        <v>0</v>
      </c>
      <c r="E35" s="10">
        <f t="shared" si="14"/>
        <v>0</v>
      </c>
      <c r="F35" s="10">
        <f t="shared" si="14"/>
        <v>0</v>
      </c>
      <c r="G35" s="10">
        <f t="shared" si="14"/>
        <v>0</v>
      </c>
      <c r="H35" s="115">
        <f t="shared" si="1"/>
        <v>0</v>
      </c>
      <c r="I35" s="11">
        <v>0</v>
      </c>
      <c r="J35" s="11">
        <v>0</v>
      </c>
      <c r="K35" s="11">
        <v>0</v>
      </c>
      <c r="L35" s="11">
        <v>0</v>
      </c>
      <c r="M35" s="114">
        <v>0</v>
      </c>
      <c r="N35" s="10">
        <v>0</v>
      </c>
      <c r="O35" s="10">
        <v>0</v>
      </c>
      <c r="P35" s="10">
        <v>0</v>
      </c>
      <c r="Q35" s="10">
        <v>0</v>
      </c>
      <c r="R35" s="115">
        <v>0</v>
      </c>
      <c r="S35" s="11">
        <v>0</v>
      </c>
      <c r="T35" s="11">
        <v>0</v>
      </c>
      <c r="U35" s="11">
        <v>0</v>
      </c>
      <c r="V35" s="11">
        <v>0</v>
      </c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ht="120.75" thickBot="1" x14ac:dyDescent="0.3">
      <c r="A36" s="8" t="s">
        <v>63</v>
      </c>
      <c r="B36" s="9" t="s">
        <v>64</v>
      </c>
      <c r="C36" s="104">
        <f t="shared" si="12"/>
        <v>0</v>
      </c>
      <c r="D36" s="10">
        <f t="shared" si="14"/>
        <v>0</v>
      </c>
      <c r="E36" s="10">
        <f t="shared" si="14"/>
        <v>0</v>
      </c>
      <c r="F36" s="10">
        <f t="shared" si="14"/>
        <v>0</v>
      </c>
      <c r="G36" s="10">
        <f t="shared" si="14"/>
        <v>0</v>
      </c>
      <c r="H36" s="115">
        <f t="shared" si="1"/>
        <v>0</v>
      </c>
      <c r="I36" s="11">
        <v>0</v>
      </c>
      <c r="J36" s="11">
        <v>0</v>
      </c>
      <c r="K36" s="11">
        <v>0</v>
      </c>
      <c r="L36" s="11">
        <v>0</v>
      </c>
      <c r="M36" s="114">
        <v>0</v>
      </c>
      <c r="N36" s="10">
        <v>0</v>
      </c>
      <c r="O36" s="10">
        <v>0</v>
      </c>
      <c r="P36" s="10">
        <v>0</v>
      </c>
      <c r="Q36" s="10">
        <v>0</v>
      </c>
      <c r="R36" s="115">
        <v>0</v>
      </c>
      <c r="S36" s="11">
        <v>0</v>
      </c>
      <c r="T36" s="11">
        <v>0</v>
      </c>
      <c r="U36" s="11">
        <v>0</v>
      </c>
      <c r="V36" s="11">
        <v>0</v>
      </c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1:32" ht="24.75" thickBot="1" x14ac:dyDescent="0.3">
      <c r="A37" s="8" t="s">
        <v>65</v>
      </c>
      <c r="B37" s="9" t="s">
        <v>66</v>
      </c>
      <c r="C37" s="104">
        <f>SUM(C38:C40)</f>
        <v>12</v>
      </c>
      <c r="D37" s="10">
        <f>SUM(D38:D40)</f>
        <v>2</v>
      </c>
      <c r="E37" s="10">
        <f>SUM(E38:E40)</f>
        <v>0</v>
      </c>
      <c r="F37" s="10">
        <f>SUM(F38:F40)</f>
        <v>2</v>
      </c>
      <c r="G37" s="10">
        <f>SUM(G38:G40)</f>
        <v>8</v>
      </c>
      <c r="H37" s="115">
        <f t="shared" si="1"/>
        <v>2</v>
      </c>
      <c r="I37" s="10">
        <f>SUM(I38:I40)</f>
        <v>0</v>
      </c>
      <c r="J37" s="10">
        <f>SUM(J38:J40)</f>
        <v>0</v>
      </c>
      <c r="K37" s="10">
        <f>SUM(K38:K40)</f>
        <v>0</v>
      </c>
      <c r="L37" s="10">
        <f>SUM(L38:L40)</f>
        <v>2</v>
      </c>
      <c r="M37" s="114">
        <v>9</v>
      </c>
      <c r="N37" s="10">
        <v>2</v>
      </c>
      <c r="O37" s="10">
        <v>0</v>
      </c>
      <c r="P37" s="10">
        <v>2</v>
      </c>
      <c r="Q37" s="10">
        <v>5</v>
      </c>
      <c r="R37" s="115">
        <v>1</v>
      </c>
      <c r="S37" s="10">
        <v>0</v>
      </c>
      <c r="T37" s="10">
        <v>0</v>
      </c>
      <c r="U37" s="10">
        <v>0</v>
      </c>
      <c r="V37" s="10">
        <v>1</v>
      </c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ht="15.75" thickBot="1" x14ac:dyDescent="0.3">
      <c r="A38" s="12" t="s">
        <v>67</v>
      </c>
      <c r="B38" s="16" t="s">
        <v>19</v>
      </c>
      <c r="C38" s="104">
        <f>SUM(D38:G38)</f>
        <v>0</v>
      </c>
      <c r="D38" s="49">
        <f t="shared" ref="D38:G40" si="15">SUM(I38,N38,S38)</f>
        <v>0</v>
      </c>
      <c r="E38" s="49">
        <f t="shared" si="15"/>
        <v>0</v>
      </c>
      <c r="F38" s="49">
        <f t="shared" si="15"/>
        <v>0</v>
      </c>
      <c r="G38" s="49">
        <f t="shared" si="15"/>
        <v>0</v>
      </c>
      <c r="H38" s="115">
        <f t="shared" si="1"/>
        <v>0</v>
      </c>
      <c r="I38" s="19">
        <v>0</v>
      </c>
      <c r="J38" s="19">
        <v>0</v>
      </c>
      <c r="K38" s="19">
        <v>0</v>
      </c>
      <c r="L38" s="19">
        <v>0</v>
      </c>
      <c r="M38" s="114">
        <v>0</v>
      </c>
      <c r="N38" s="93">
        <v>0</v>
      </c>
      <c r="O38" s="93">
        <v>0</v>
      </c>
      <c r="P38" s="93">
        <v>0</v>
      </c>
      <c r="Q38" s="93">
        <v>0</v>
      </c>
      <c r="R38" s="115">
        <v>0</v>
      </c>
      <c r="S38" s="50">
        <v>0</v>
      </c>
      <c r="T38" s="50">
        <v>0</v>
      </c>
      <c r="U38" s="50">
        <v>0</v>
      </c>
      <c r="V38" s="50">
        <v>0</v>
      </c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1:32" ht="15.75" thickBot="1" x14ac:dyDescent="0.3">
      <c r="A39" s="12" t="s">
        <v>68</v>
      </c>
      <c r="B39" s="16" t="s">
        <v>42</v>
      </c>
      <c r="C39" s="104">
        <f>SUM(D39:G39)</f>
        <v>10</v>
      </c>
      <c r="D39" s="49">
        <f t="shared" si="15"/>
        <v>0</v>
      </c>
      <c r="E39" s="49">
        <f t="shared" si="15"/>
        <v>0</v>
      </c>
      <c r="F39" s="49">
        <f t="shared" si="15"/>
        <v>2</v>
      </c>
      <c r="G39" s="49">
        <f t="shared" si="15"/>
        <v>8</v>
      </c>
      <c r="H39" s="115">
        <f t="shared" si="1"/>
        <v>2</v>
      </c>
      <c r="I39" s="19">
        <v>0</v>
      </c>
      <c r="J39" s="19">
        <v>0</v>
      </c>
      <c r="K39" s="19">
        <v>0</v>
      </c>
      <c r="L39" s="19">
        <v>2</v>
      </c>
      <c r="M39" s="114">
        <v>7</v>
      </c>
      <c r="N39" s="93">
        <v>0</v>
      </c>
      <c r="O39" s="93">
        <v>0</v>
      </c>
      <c r="P39" s="93">
        <v>2</v>
      </c>
      <c r="Q39" s="93">
        <v>5</v>
      </c>
      <c r="R39" s="115">
        <v>1</v>
      </c>
      <c r="S39" s="50">
        <v>0</v>
      </c>
      <c r="T39" s="50">
        <v>0</v>
      </c>
      <c r="U39" s="50">
        <v>0</v>
      </c>
      <c r="V39" s="50">
        <v>1</v>
      </c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spans="1:32" ht="15.75" thickBot="1" x14ac:dyDescent="0.3">
      <c r="A40" s="12" t="s">
        <v>69</v>
      </c>
      <c r="B40" s="16" t="s">
        <v>70</v>
      </c>
      <c r="C40" s="104">
        <f>SUM(D40:G40)</f>
        <v>2</v>
      </c>
      <c r="D40" s="49">
        <f t="shared" si="15"/>
        <v>2</v>
      </c>
      <c r="E40" s="49">
        <f t="shared" si="15"/>
        <v>0</v>
      </c>
      <c r="F40" s="49">
        <f t="shared" si="15"/>
        <v>0</v>
      </c>
      <c r="G40" s="49">
        <f t="shared" si="15"/>
        <v>0</v>
      </c>
      <c r="H40" s="115">
        <f t="shared" si="1"/>
        <v>0</v>
      </c>
      <c r="I40" s="19">
        <v>0</v>
      </c>
      <c r="J40" s="19">
        <v>0</v>
      </c>
      <c r="K40" s="19">
        <v>0</v>
      </c>
      <c r="L40" s="19">
        <v>0</v>
      </c>
      <c r="M40" s="114">
        <v>2</v>
      </c>
      <c r="N40" s="93">
        <v>2</v>
      </c>
      <c r="O40" s="93">
        <v>0</v>
      </c>
      <c r="P40" s="93">
        <v>0</v>
      </c>
      <c r="Q40" s="93">
        <v>0</v>
      </c>
      <c r="R40" s="115"/>
      <c r="S40" s="50">
        <v>0</v>
      </c>
      <c r="T40" s="50">
        <v>0</v>
      </c>
      <c r="U40" s="50">
        <v>0</v>
      </c>
      <c r="V40" s="50">
        <v>0</v>
      </c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ht="60.75" thickBot="1" x14ac:dyDescent="0.3">
      <c r="A41" s="23" t="s">
        <v>71</v>
      </c>
      <c r="B41" s="9" t="s">
        <v>72</v>
      </c>
      <c r="C41" s="107">
        <f>SUM(C42:C43)</f>
        <v>23</v>
      </c>
      <c r="D41" s="26">
        <f>SUM(D42:D43)</f>
        <v>1</v>
      </c>
      <c r="E41" s="26">
        <f>SUM(E42:E43)</f>
        <v>0</v>
      </c>
      <c r="F41" s="26">
        <f>SUM(F42:F43)</f>
        <v>7</v>
      </c>
      <c r="G41" s="26">
        <f>SUM(G42:G43)</f>
        <v>15</v>
      </c>
      <c r="H41" s="115">
        <f t="shared" si="1"/>
        <v>0</v>
      </c>
      <c r="I41" s="26">
        <f>SUM(I42:I43)</f>
        <v>0</v>
      </c>
      <c r="J41" s="26">
        <f>SUM(J42:J43)</f>
        <v>0</v>
      </c>
      <c r="K41" s="26">
        <f>SUM(K42:K43)</f>
        <v>0</v>
      </c>
      <c r="L41" s="26">
        <v>0</v>
      </c>
      <c r="M41" s="114">
        <v>23</v>
      </c>
      <c r="N41" s="10">
        <v>1</v>
      </c>
      <c r="O41" s="10">
        <v>0</v>
      </c>
      <c r="P41" s="10">
        <v>7</v>
      </c>
      <c r="Q41" s="10">
        <v>15</v>
      </c>
      <c r="R41" s="115">
        <v>0</v>
      </c>
      <c r="S41" s="26">
        <v>0</v>
      </c>
      <c r="T41" s="26">
        <v>0</v>
      </c>
      <c r="U41" s="26">
        <v>0</v>
      </c>
      <c r="V41" s="26">
        <v>0</v>
      </c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15.75" thickBot="1" x14ac:dyDescent="0.3">
      <c r="A42" s="28" t="s">
        <v>73</v>
      </c>
      <c r="B42" s="25" t="s">
        <v>19</v>
      </c>
      <c r="C42" s="104">
        <f>SUM(D42:G42)</f>
        <v>0</v>
      </c>
      <c r="D42" s="49">
        <f t="shared" ref="D42:G43" si="16">SUM(I42,N42,S42)</f>
        <v>0</v>
      </c>
      <c r="E42" s="49">
        <f t="shared" si="16"/>
        <v>0</v>
      </c>
      <c r="F42" s="49">
        <f t="shared" si="16"/>
        <v>0</v>
      </c>
      <c r="G42" s="49">
        <f t="shared" si="16"/>
        <v>0</v>
      </c>
      <c r="H42" s="115">
        <f t="shared" si="1"/>
        <v>0</v>
      </c>
      <c r="I42" s="19">
        <v>0</v>
      </c>
      <c r="J42" s="19">
        <v>0</v>
      </c>
      <c r="K42" s="19">
        <v>0</v>
      </c>
      <c r="L42" s="19">
        <v>0</v>
      </c>
      <c r="M42" s="114">
        <v>0</v>
      </c>
      <c r="N42" s="93">
        <v>0</v>
      </c>
      <c r="O42" s="93">
        <v>0</v>
      </c>
      <c r="P42" s="93">
        <v>0</v>
      </c>
      <c r="Q42" s="93">
        <v>0</v>
      </c>
      <c r="R42" s="115">
        <v>0</v>
      </c>
      <c r="S42" s="50">
        <v>0</v>
      </c>
      <c r="T42" s="50">
        <v>0</v>
      </c>
      <c r="U42" s="50">
        <v>0</v>
      </c>
      <c r="V42" s="50">
        <v>0</v>
      </c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2" ht="15.75" thickBot="1" x14ac:dyDescent="0.3">
      <c r="A43" s="28" t="s">
        <v>74</v>
      </c>
      <c r="B43" s="25" t="s">
        <v>42</v>
      </c>
      <c r="C43" s="104">
        <f>SUM(D43:G43)</f>
        <v>23</v>
      </c>
      <c r="D43" s="49">
        <f t="shared" si="16"/>
        <v>1</v>
      </c>
      <c r="E43" s="49">
        <f t="shared" si="16"/>
        <v>0</v>
      </c>
      <c r="F43" s="49">
        <f t="shared" si="16"/>
        <v>7</v>
      </c>
      <c r="G43" s="49">
        <f t="shared" si="16"/>
        <v>15</v>
      </c>
      <c r="H43" s="115">
        <f t="shared" si="1"/>
        <v>0</v>
      </c>
      <c r="I43" s="19">
        <v>0</v>
      </c>
      <c r="J43" s="19">
        <v>0</v>
      </c>
      <c r="K43" s="19">
        <v>0</v>
      </c>
      <c r="L43" s="19">
        <v>0</v>
      </c>
      <c r="M43" s="114">
        <v>23</v>
      </c>
      <c r="N43" s="93">
        <v>1</v>
      </c>
      <c r="O43" s="93">
        <v>0</v>
      </c>
      <c r="P43" s="93">
        <v>7</v>
      </c>
      <c r="Q43" s="93">
        <v>15</v>
      </c>
      <c r="R43" s="115">
        <v>0</v>
      </c>
      <c r="S43" s="50">
        <v>0</v>
      </c>
      <c r="T43" s="50">
        <v>0</v>
      </c>
      <c r="U43" s="50">
        <v>0</v>
      </c>
      <c r="V43" s="50">
        <v>0</v>
      </c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32" ht="24.75" thickBot="1" x14ac:dyDescent="0.3">
      <c r="A44" s="23" t="s">
        <v>75</v>
      </c>
      <c r="B44" s="9" t="s">
        <v>76</v>
      </c>
      <c r="C44" s="107">
        <f>SUM(C45:C46)</f>
        <v>0</v>
      </c>
      <c r="D44" s="26">
        <f>SUM(D45:D46)</f>
        <v>0</v>
      </c>
      <c r="E44" s="26">
        <f>SUM(E45:E46)</f>
        <v>0</v>
      </c>
      <c r="F44" s="26">
        <f>SUM(F45:F46)</f>
        <v>0</v>
      </c>
      <c r="G44" s="26">
        <f>SUM(G45:G46)</f>
        <v>0</v>
      </c>
      <c r="H44" s="115">
        <f t="shared" si="1"/>
        <v>0</v>
      </c>
      <c r="I44" s="26">
        <f>SUM(I45:I46)</f>
        <v>0</v>
      </c>
      <c r="J44" s="26">
        <f>SUM(J45:J46)</f>
        <v>0</v>
      </c>
      <c r="K44" s="26">
        <f>SUM(K45:K46)</f>
        <v>0</v>
      </c>
      <c r="L44" s="26">
        <f>SUM(L45:L46)</f>
        <v>0</v>
      </c>
      <c r="M44" s="114">
        <v>0</v>
      </c>
      <c r="N44" s="106">
        <v>0</v>
      </c>
      <c r="O44" s="106">
        <v>0</v>
      </c>
      <c r="P44" s="106">
        <v>0</v>
      </c>
      <c r="Q44" s="106">
        <v>0</v>
      </c>
      <c r="R44" s="115">
        <v>0</v>
      </c>
      <c r="S44" s="26">
        <v>0</v>
      </c>
      <c r="T44" s="26">
        <v>0</v>
      </c>
      <c r="U44" s="26">
        <v>0</v>
      </c>
      <c r="V44" s="26">
        <v>0</v>
      </c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15.75" thickBot="1" x14ac:dyDescent="0.3">
      <c r="A45" s="12" t="s">
        <v>77</v>
      </c>
      <c r="B45" s="16" t="s">
        <v>19</v>
      </c>
      <c r="C45" s="104">
        <f>SUM(D45:G45)</f>
        <v>0</v>
      </c>
      <c r="D45" s="49">
        <f t="shared" ref="D45:G48" si="17">SUM(I45,N45,S45)</f>
        <v>0</v>
      </c>
      <c r="E45" s="49">
        <f t="shared" si="17"/>
        <v>0</v>
      </c>
      <c r="F45" s="49">
        <f t="shared" si="17"/>
        <v>0</v>
      </c>
      <c r="G45" s="49">
        <f t="shared" si="17"/>
        <v>0</v>
      </c>
      <c r="H45" s="115">
        <f t="shared" si="1"/>
        <v>0</v>
      </c>
      <c r="I45" s="19">
        <v>0</v>
      </c>
      <c r="J45" s="19">
        <v>0</v>
      </c>
      <c r="K45" s="19">
        <v>0</v>
      </c>
      <c r="L45" s="19">
        <v>0</v>
      </c>
      <c r="M45" s="114">
        <v>0</v>
      </c>
      <c r="N45" s="93">
        <v>0</v>
      </c>
      <c r="O45" s="93">
        <v>0</v>
      </c>
      <c r="P45" s="93">
        <v>0</v>
      </c>
      <c r="Q45" s="93">
        <v>0</v>
      </c>
      <c r="R45" s="115">
        <v>0</v>
      </c>
      <c r="S45" s="50">
        <v>0</v>
      </c>
      <c r="T45" s="50">
        <v>0</v>
      </c>
      <c r="U45" s="50">
        <v>0</v>
      </c>
      <c r="V45" s="50">
        <v>0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:32" ht="15.75" thickBot="1" x14ac:dyDescent="0.3">
      <c r="A46" s="12" t="s">
        <v>78</v>
      </c>
      <c r="B46" s="16" t="s">
        <v>42</v>
      </c>
      <c r="C46" s="104">
        <f>SUM(D46:G46)</f>
        <v>0</v>
      </c>
      <c r="D46" s="49">
        <f t="shared" si="17"/>
        <v>0</v>
      </c>
      <c r="E46" s="49">
        <f t="shared" si="17"/>
        <v>0</v>
      </c>
      <c r="F46" s="49">
        <f t="shared" si="17"/>
        <v>0</v>
      </c>
      <c r="G46" s="49">
        <f t="shared" si="17"/>
        <v>0</v>
      </c>
      <c r="H46" s="115">
        <f t="shared" si="1"/>
        <v>0</v>
      </c>
      <c r="I46" s="19">
        <v>0</v>
      </c>
      <c r="J46" s="19">
        <v>0</v>
      </c>
      <c r="K46" s="19">
        <v>0</v>
      </c>
      <c r="L46" s="19">
        <v>0</v>
      </c>
      <c r="M46" s="114">
        <v>0</v>
      </c>
      <c r="N46" s="93">
        <v>0</v>
      </c>
      <c r="O46" s="93">
        <v>0</v>
      </c>
      <c r="P46" s="93">
        <v>0</v>
      </c>
      <c r="Q46" s="93">
        <v>0</v>
      </c>
      <c r="R46" s="115">
        <v>0</v>
      </c>
      <c r="S46" s="50">
        <v>0</v>
      </c>
      <c r="T46" s="50">
        <v>0</v>
      </c>
      <c r="U46" s="50">
        <v>0</v>
      </c>
      <c r="V46" s="50">
        <v>0</v>
      </c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:32" ht="72.75" thickBot="1" x14ac:dyDescent="0.3">
      <c r="A47" s="23" t="s">
        <v>79</v>
      </c>
      <c r="B47" s="9" t="s">
        <v>80</v>
      </c>
      <c r="C47" s="104">
        <f>SUM(D47:G47)</f>
        <v>0</v>
      </c>
      <c r="D47" s="10">
        <f t="shared" si="17"/>
        <v>0</v>
      </c>
      <c r="E47" s="10">
        <f t="shared" si="17"/>
        <v>0</v>
      </c>
      <c r="F47" s="10">
        <f t="shared" si="17"/>
        <v>0</v>
      </c>
      <c r="G47" s="10">
        <f t="shared" si="17"/>
        <v>0</v>
      </c>
      <c r="H47" s="115">
        <f t="shared" si="1"/>
        <v>0</v>
      </c>
      <c r="I47" s="27">
        <v>0</v>
      </c>
      <c r="J47" s="27">
        <v>0</v>
      </c>
      <c r="K47" s="27">
        <v>0</v>
      </c>
      <c r="L47" s="27">
        <v>0</v>
      </c>
      <c r="M47" s="114">
        <v>0</v>
      </c>
      <c r="N47" s="10">
        <v>0</v>
      </c>
      <c r="O47" s="10">
        <v>0</v>
      </c>
      <c r="P47" s="10">
        <v>0</v>
      </c>
      <c r="Q47" s="10">
        <v>0</v>
      </c>
      <c r="R47" s="115">
        <v>0</v>
      </c>
      <c r="S47" s="27">
        <v>0</v>
      </c>
      <c r="T47" s="27">
        <v>0</v>
      </c>
      <c r="U47" s="27">
        <v>0</v>
      </c>
      <c r="V47" s="27">
        <v>0</v>
      </c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  <row r="48" spans="1:32" ht="60.75" thickBot="1" x14ac:dyDescent="0.3">
      <c r="A48" s="12" t="s">
        <v>81</v>
      </c>
      <c r="B48" s="16" t="s">
        <v>82</v>
      </c>
      <c r="C48" s="104">
        <f>SUM(D48:G48)</f>
        <v>0</v>
      </c>
      <c r="D48" s="49">
        <f t="shared" si="17"/>
        <v>0</v>
      </c>
      <c r="E48" s="49">
        <f t="shared" si="17"/>
        <v>0</v>
      </c>
      <c r="F48" s="49">
        <f t="shared" si="17"/>
        <v>0</v>
      </c>
      <c r="G48" s="49">
        <f t="shared" si="17"/>
        <v>0</v>
      </c>
      <c r="H48" s="115">
        <f t="shared" si="1"/>
        <v>0</v>
      </c>
      <c r="I48" s="19">
        <v>0</v>
      </c>
      <c r="J48" s="19">
        <v>0</v>
      </c>
      <c r="K48" s="19">
        <v>0</v>
      </c>
      <c r="L48" s="19">
        <v>0</v>
      </c>
      <c r="M48" s="114">
        <v>0</v>
      </c>
      <c r="N48" s="93">
        <v>0</v>
      </c>
      <c r="O48" s="93">
        <v>0</v>
      </c>
      <c r="P48" s="93">
        <v>0</v>
      </c>
      <c r="Q48" s="93">
        <v>0</v>
      </c>
      <c r="R48" s="115">
        <v>0</v>
      </c>
      <c r="S48" s="50">
        <v>0</v>
      </c>
      <c r="T48" s="50">
        <v>0</v>
      </c>
      <c r="U48" s="50">
        <v>0</v>
      </c>
      <c r="V48" s="50">
        <v>0</v>
      </c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:32" ht="24.75" thickBot="1" x14ac:dyDescent="0.3">
      <c r="A49" s="8" t="s">
        <v>83</v>
      </c>
      <c r="B49" s="9" t="s">
        <v>84</v>
      </c>
      <c r="C49" s="104">
        <f>SUM(C50:C52)</f>
        <v>172</v>
      </c>
      <c r="D49" s="10">
        <f>SUM(D50:D52)</f>
        <v>6</v>
      </c>
      <c r="E49" s="10">
        <f>SUM(E50:E52)</f>
        <v>0</v>
      </c>
      <c r="F49" s="10">
        <f>SUM(F50:F52)</f>
        <v>11</v>
      </c>
      <c r="G49" s="10">
        <f>SUM(G50:G52)</f>
        <v>155</v>
      </c>
      <c r="H49" s="115">
        <f t="shared" si="1"/>
        <v>108</v>
      </c>
      <c r="I49" s="10">
        <f>SUM(I50:I52)</f>
        <v>0</v>
      </c>
      <c r="J49" s="10">
        <f>SUM(J50:J52)</f>
        <v>0</v>
      </c>
      <c r="K49" s="10">
        <f>SUM(K50:K52)</f>
        <v>0</v>
      </c>
      <c r="L49" s="10">
        <f>SUM(L50:L52)</f>
        <v>108</v>
      </c>
      <c r="M49" s="114">
        <v>51</v>
      </c>
      <c r="N49" s="10">
        <v>6</v>
      </c>
      <c r="O49" s="10">
        <v>0</v>
      </c>
      <c r="P49" s="10">
        <v>11</v>
      </c>
      <c r="Q49" s="10">
        <v>34</v>
      </c>
      <c r="R49" s="115">
        <v>13</v>
      </c>
      <c r="S49" s="10">
        <v>0</v>
      </c>
      <c r="T49" s="10">
        <v>0</v>
      </c>
      <c r="U49" s="10">
        <v>0</v>
      </c>
      <c r="V49" s="10">
        <v>13</v>
      </c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ht="15.75" thickBot="1" x14ac:dyDescent="0.3">
      <c r="A50" s="12" t="s">
        <v>85</v>
      </c>
      <c r="B50" s="16" t="s">
        <v>19</v>
      </c>
      <c r="C50" s="104">
        <f t="shared" ref="C50:G51" si="18">SUM(C54,C58,C61)</f>
        <v>0</v>
      </c>
      <c r="D50" s="49">
        <f t="shared" si="18"/>
        <v>0</v>
      </c>
      <c r="E50" s="49">
        <f t="shared" si="18"/>
        <v>0</v>
      </c>
      <c r="F50" s="49">
        <f t="shared" si="18"/>
        <v>0</v>
      </c>
      <c r="G50" s="49">
        <f t="shared" si="18"/>
        <v>0</v>
      </c>
      <c r="H50" s="115">
        <f t="shared" si="1"/>
        <v>0</v>
      </c>
      <c r="I50" s="49">
        <f t="shared" ref="I50:L51" si="19">SUM(I54,I58,I61)</f>
        <v>0</v>
      </c>
      <c r="J50" s="49">
        <f t="shared" si="19"/>
        <v>0</v>
      </c>
      <c r="K50" s="49">
        <f t="shared" si="19"/>
        <v>0</v>
      </c>
      <c r="L50" s="49">
        <f t="shared" si="19"/>
        <v>0</v>
      </c>
      <c r="M50" s="114">
        <v>0</v>
      </c>
      <c r="N50" s="93">
        <v>0</v>
      </c>
      <c r="O50" s="93">
        <v>0</v>
      </c>
      <c r="P50" s="93">
        <v>0</v>
      </c>
      <c r="Q50" s="93">
        <v>0</v>
      </c>
      <c r="R50" s="115"/>
      <c r="S50" s="49">
        <v>0</v>
      </c>
      <c r="T50" s="49">
        <v>0</v>
      </c>
      <c r="U50" s="49">
        <v>0</v>
      </c>
      <c r="V50" s="49">
        <v>0</v>
      </c>
      <c r="W50" s="19"/>
      <c r="X50" s="19"/>
      <c r="Y50" s="19"/>
      <c r="Z50" s="19"/>
      <c r="AA50" s="19"/>
      <c r="AB50" s="19"/>
      <c r="AC50" s="19"/>
      <c r="AD50" s="19"/>
      <c r="AE50" s="19"/>
      <c r="AF50" s="19"/>
    </row>
    <row r="51" spans="1:32" ht="15.75" thickBot="1" x14ac:dyDescent="0.3">
      <c r="A51" s="12" t="s">
        <v>86</v>
      </c>
      <c r="B51" s="16" t="s">
        <v>42</v>
      </c>
      <c r="C51" s="104">
        <f t="shared" si="18"/>
        <v>166</v>
      </c>
      <c r="D51" s="49">
        <f t="shared" si="18"/>
        <v>0</v>
      </c>
      <c r="E51" s="49">
        <f t="shared" si="18"/>
        <v>0</v>
      </c>
      <c r="F51" s="49">
        <f t="shared" si="18"/>
        <v>11</v>
      </c>
      <c r="G51" s="49">
        <f t="shared" si="18"/>
        <v>155</v>
      </c>
      <c r="H51" s="115">
        <f t="shared" si="1"/>
        <v>108</v>
      </c>
      <c r="I51" s="49">
        <f t="shared" si="19"/>
        <v>0</v>
      </c>
      <c r="J51" s="49">
        <f t="shared" si="19"/>
        <v>0</v>
      </c>
      <c r="K51" s="49">
        <f t="shared" si="19"/>
        <v>0</v>
      </c>
      <c r="L51" s="49">
        <f t="shared" si="19"/>
        <v>108</v>
      </c>
      <c r="M51" s="114">
        <v>45</v>
      </c>
      <c r="N51" s="93">
        <v>0</v>
      </c>
      <c r="O51" s="93">
        <v>0</v>
      </c>
      <c r="P51" s="93">
        <v>11</v>
      </c>
      <c r="Q51" s="93">
        <v>34</v>
      </c>
      <c r="R51" s="115">
        <v>13</v>
      </c>
      <c r="S51" s="49">
        <v>0</v>
      </c>
      <c r="T51" s="49">
        <v>0</v>
      </c>
      <c r="U51" s="49">
        <v>0</v>
      </c>
      <c r="V51" s="49">
        <v>13</v>
      </c>
      <c r="W51" s="19"/>
      <c r="X51" s="19"/>
      <c r="Y51" s="19"/>
      <c r="Z51" s="19"/>
      <c r="AA51" s="19"/>
      <c r="AB51" s="19"/>
      <c r="AC51" s="19"/>
      <c r="AD51" s="19"/>
      <c r="AE51" s="19"/>
      <c r="AF51" s="19"/>
    </row>
    <row r="52" spans="1:32" ht="15.75" thickBot="1" x14ac:dyDescent="0.3">
      <c r="A52" s="12" t="s">
        <v>87</v>
      </c>
      <c r="B52" s="16" t="s">
        <v>70</v>
      </c>
      <c r="C52" s="104">
        <f>SUM(C56,C63)</f>
        <v>6</v>
      </c>
      <c r="D52" s="49">
        <f>SUM(D56,D63)</f>
        <v>6</v>
      </c>
      <c r="E52" s="49">
        <f>SUM(E56,E63)</f>
        <v>0</v>
      </c>
      <c r="F52" s="49">
        <f>SUM(F56,F63)</f>
        <v>0</v>
      </c>
      <c r="G52" s="49">
        <f>SUM(G56,G63)</f>
        <v>0</v>
      </c>
      <c r="H52" s="115">
        <f t="shared" si="1"/>
        <v>0</v>
      </c>
      <c r="I52" s="49">
        <f>SUM(I56,I63)</f>
        <v>0</v>
      </c>
      <c r="J52" s="49">
        <f>SUM(J56,J63)</f>
        <v>0</v>
      </c>
      <c r="K52" s="49">
        <f>SUM(K56,K63)</f>
        <v>0</v>
      </c>
      <c r="L52" s="49">
        <f>SUM(L56,L63)</f>
        <v>0</v>
      </c>
      <c r="M52" s="114">
        <v>6</v>
      </c>
      <c r="N52" s="93">
        <v>6</v>
      </c>
      <c r="O52" s="93">
        <v>0</v>
      </c>
      <c r="P52" s="93">
        <v>0</v>
      </c>
      <c r="Q52" s="93">
        <v>0</v>
      </c>
      <c r="R52" s="115">
        <v>0</v>
      </c>
      <c r="S52" s="49">
        <v>0</v>
      </c>
      <c r="T52" s="49">
        <v>0</v>
      </c>
      <c r="U52" s="49">
        <v>0</v>
      </c>
      <c r="V52" s="49">
        <v>0</v>
      </c>
      <c r="W52" s="19"/>
      <c r="X52" s="19"/>
      <c r="Y52" s="19"/>
      <c r="Z52" s="19"/>
      <c r="AA52" s="19"/>
      <c r="AB52" s="19"/>
      <c r="AC52" s="19"/>
      <c r="AD52" s="19"/>
      <c r="AE52" s="19"/>
      <c r="AF52" s="19"/>
    </row>
    <row r="53" spans="1:32" ht="36.75" thickBot="1" x14ac:dyDescent="0.3">
      <c r="A53" s="12" t="s">
        <v>88</v>
      </c>
      <c r="B53" s="31" t="s">
        <v>89</v>
      </c>
      <c r="C53" s="104">
        <f>SUM(C54:C56)</f>
        <v>106</v>
      </c>
      <c r="D53" s="49">
        <f>SUM(D54:D56)</f>
        <v>6</v>
      </c>
      <c r="E53" s="49">
        <f>SUM(E54:E56)</f>
        <v>0</v>
      </c>
      <c r="F53" s="49">
        <f>SUM(F54:F56)</f>
        <v>11</v>
      </c>
      <c r="G53" s="49">
        <f>SUM(G54:G56)</f>
        <v>89</v>
      </c>
      <c r="H53" s="115">
        <f t="shared" si="1"/>
        <v>45</v>
      </c>
      <c r="I53" s="49">
        <f>SUM(I54:I56)</f>
        <v>0</v>
      </c>
      <c r="J53" s="49">
        <f>SUM(J54:J56)</f>
        <v>0</v>
      </c>
      <c r="K53" s="49">
        <f>SUM(K54:K56)</f>
        <v>0</v>
      </c>
      <c r="L53" s="49">
        <f>SUM(L54:L56)</f>
        <v>45</v>
      </c>
      <c r="M53" s="114">
        <v>51</v>
      </c>
      <c r="N53" s="93">
        <v>6</v>
      </c>
      <c r="O53" s="93">
        <v>0</v>
      </c>
      <c r="P53" s="93">
        <v>11</v>
      </c>
      <c r="Q53" s="93">
        <v>34</v>
      </c>
      <c r="R53" s="115">
        <v>10</v>
      </c>
      <c r="S53" s="49">
        <v>0</v>
      </c>
      <c r="T53" s="49">
        <v>0</v>
      </c>
      <c r="U53" s="49">
        <v>0</v>
      </c>
      <c r="V53" s="49">
        <v>10</v>
      </c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ht="15.75" thickBot="1" x14ac:dyDescent="0.3">
      <c r="A54" s="12" t="s">
        <v>90</v>
      </c>
      <c r="B54" s="16" t="s">
        <v>19</v>
      </c>
      <c r="C54" s="104">
        <f>SUM(D54:G54)</f>
        <v>0</v>
      </c>
      <c r="D54" s="49">
        <f t="shared" ref="D54:G56" si="20">SUM(I54,N54,S54)</f>
        <v>0</v>
      </c>
      <c r="E54" s="49">
        <f t="shared" si="20"/>
        <v>0</v>
      </c>
      <c r="F54" s="49">
        <f t="shared" si="20"/>
        <v>0</v>
      </c>
      <c r="G54" s="49">
        <f t="shared" si="20"/>
        <v>0</v>
      </c>
      <c r="H54" s="115">
        <f t="shared" si="1"/>
        <v>0</v>
      </c>
      <c r="I54" s="19">
        <v>0</v>
      </c>
      <c r="J54" s="19">
        <v>0</v>
      </c>
      <c r="K54" s="19">
        <v>0</v>
      </c>
      <c r="L54" s="19">
        <v>0</v>
      </c>
      <c r="M54" s="114">
        <v>0</v>
      </c>
      <c r="N54" s="93">
        <v>0</v>
      </c>
      <c r="O54" s="93">
        <v>0</v>
      </c>
      <c r="P54" s="93">
        <v>0</v>
      </c>
      <c r="Q54" s="93">
        <v>0</v>
      </c>
      <c r="R54" s="115">
        <v>0</v>
      </c>
      <c r="S54" s="19">
        <v>0</v>
      </c>
      <c r="T54" s="19">
        <v>0</v>
      </c>
      <c r="U54" s="19">
        <v>0</v>
      </c>
      <c r="V54" s="19">
        <v>0</v>
      </c>
      <c r="W54" s="19"/>
      <c r="X54" s="19"/>
      <c r="Y54" s="19"/>
      <c r="Z54" s="19"/>
      <c r="AA54" s="19"/>
      <c r="AB54" s="19"/>
      <c r="AC54" s="19"/>
      <c r="AD54" s="19"/>
      <c r="AE54" s="19"/>
      <c r="AF54" s="19"/>
    </row>
    <row r="55" spans="1:32" s="33" customFormat="1" ht="15.75" thickBot="1" x14ac:dyDescent="0.3">
      <c r="A55" s="28" t="s">
        <v>91</v>
      </c>
      <c r="B55" s="25" t="s">
        <v>42</v>
      </c>
      <c r="C55" s="104">
        <f>SUM(D55:G55)</f>
        <v>100</v>
      </c>
      <c r="D55" s="49">
        <f t="shared" si="20"/>
        <v>0</v>
      </c>
      <c r="E55" s="49">
        <f t="shared" si="20"/>
        <v>0</v>
      </c>
      <c r="F55" s="49">
        <f t="shared" si="20"/>
        <v>11</v>
      </c>
      <c r="G55" s="49">
        <f t="shared" si="20"/>
        <v>89</v>
      </c>
      <c r="H55" s="115">
        <f t="shared" si="1"/>
        <v>45</v>
      </c>
      <c r="I55" s="19">
        <v>0</v>
      </c>
      <c r="J55" s="19">
        <v>0</v>
      </c>
      <c r="K55" s="19">
        <v>0</v>
      </c>
      <c r="L55" s="19">
        <v>45</v>
      </c>
      <c r="M55" s="114">
        <v>45</v>
      </c>
      <c r="N55" s="93">
        <v>0</v>
      </c>
      <c r="O55" s="93">
        <v>0</v>
      </c>
      <c r="P55" s="93">
        <v>11</v>
      </c>
      <c r="Q55" s="93">
        <v>34</v>
      </c>
      <c r="R55" s="115">
        <v>10</v>
      </c>
      <c r="S55" s="19">
        <v>0</v>
      </c>
      <c r="T55" s="19">
        <v>0</v>
      </c>
      <c r="U55" s="19">
        <v>0</v>
      </c>
      <c r="V55" s="18">
        <v>10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ht="15.75" thickBot="1" x14ac:dyDescent="0.3">
      <c r="A56" s="12" t="s">
        <v>92</v>
      </c>
      <c r="B56" s="16" t="s">
        <v>70</v>
      </c>
      <c r="C56" s="104">
        <f>SUM(D56:G56)</f>
        <v>6</v>
      </c>
      <c r="D56" s="49">
        <f t="shared" si="20"/>
        <v>6</v>
      </c>
      <c r="E56" s="49">
        <f t="shared" si="20"/>
        <v>0</v>
      </c>
      <c r="F56" s="49">
        <f t="shared" si="20"/>
        <v>0</v>
      </c>
      <c r="G56" s="49">
        <f t="shared" si="20"/>
        <v>0</v>
      </c>
      <c r="H56" s="115">
        <f t="shared" si="1"/>
        <v>0</v>
      </c>
      <c r="I56" s="19">
        <v>0</v>
      </c>
      <c r="J56" s="19">
        <v>0</v>
      </c>
      <c r="K56" s="19">
        <v>0</v>
      </c>
      <c r="L56" s="19">
        <v>0</v>
      </c>
      <c r="M56" s="114">
        <v>6</v>
      </c>
      <c r="N56" s="93">
        <v>6</v>
      </c>
      <c r="O56" s="93">
        <v>0</v>
      </c>
      <c r="P56" s="93">
        <v>0</v>
      </c>
      <c r="Q56" s="93">
        <v>0</v>
      </c>
      <c r="R56" s="115">
        <v>0</v>
      </c>
      <c r="S56" s="49">
        <v>0</v>
      </c>
      <c r="T56" s="49">
        <v>0</v>
      </c>
      <c r="U56" s="49">
        <v>0</v>
      </c>
      <c r="V56" s="49">
        <v>0</v>
      </c>
      <c r="W56" s="19"/>
      <c r="X56" s="19"/>
      <c r="Y56" s="19"/>
      <c r="Z56" s="19"/>
      <c r="AA56" s="19"/>
      <c r="AB56" s="19"/>
      <c r="AC56" s="19"/>
      <c r="AD56" s="19"/>
      <c r="AE56" s="19"/>
      <c r="AF56" s="19"/>
    </row>
    <row r="57" spans="1:32" ht="48.75" thickBot="1" x14ac:dyDescent="0.3">
      <c r="A57" s="34" t="s">
        <v>93</v>
      </c>
      <c r="B57" s="31" t="s">
        <v>94</v>
      </c>
      <c r="C57" s="104">
        <f>SUM(C58:C59)</f>
        <v>0</v>
      </c>
      <c r="D57" s="49">
        <f>SUM(D58:D59)</f>
        <v>0</v>
      </c>
      <c r="E57" s="49">
        <f>SUM(E58:E59)</f>
        <v>0</v>
      </c>
      <c r="F57" s="49">
        <f>SUM(F58:F59)</f>
        <v>0</v>
      </c>
      <c r="G57" s="49">
        <f>SUM(G58:G59)</f>
        <v>0</v>
      </c>
      <c r="H57" s="115">
        <f t="shared" si="1"/>
        <v>0</v>
      </c>
      <c r="I57" s="49">
        <f>SUM(I58:I59)</f>
        <v>0</v>
      </c>
      <c r="J57" s="49">
        <f>SUM(J58:J59)</f>
        <v>0</v>
      </c>
      <c r="K57" s="49">
        <f>SUM(K58:K59)</f>
        <v>0</v>
      </c>
      <c r="L57" s="49">
        <f>SUM(L58:L59)</f>
        <v>0</v>
      </c>
      <c r="M57" s="114">
        <v>0</v>
      </c>
      <c r="N57" s="93">
        <v>0</v>
      </c>
      <c r="O57" s="93">
        <v>0</v>
      </c>
      <c r="P57" s="93">
        <v>0</v>
      </c>
      <c r="Q57" s="93">
        <v>0</v>
      </c>
      <c r="R57" s="115">
        <v>0</v>
      </c>
      <c r="S57" s="49">
        <v>0</v>
      </c>
      <c r="T57" s="49">
        <v>0</v>
      </c>
      <c r="U57" s="49">
        <v>0</v>
      </c>
      <c r="V57" s="49">
        <v>0</v>
      </c>
      <c r="W57" s="19"/>
      <c r="X57" s="19"/>
      <c r="Y57" s="19"/>
      <c r="Z57" s="19"/>
      <c r="AA57" s="19"/>
      <c r="AB57" s="19"/>
      <c r="AC57" s="19"/>
      <c r="AD57" s="19"/>
      <c r="AE57" s="19"/>
      <c r="AF57" s="19"/>
    </row>
    <row r="58" spans="1:32" ht="15.75" thickBot="1" x14ac:dyDescent="0.3">
      <c r="A58" s="12" t="s">
        <v>95</v>
      </c>
      <c r="B58" s="16" t="s">
        <v>19</v>
      </c>
      <c r="C58" s="104">
        <f>SUM(D58:G58)</f>
        <v>0</v>
      </c>
      <c r="D58" s="49">
        <f t="shared" ref="D58:G59" si="21">SUM(I58,N58,S58)</f>
        <v>0</v>
      </c>
      <c r="E58" s="49">
        <f t="shared" si="21"/>
        <v>0</v>
      </c>
      <c r="F58" s="49">
        <f t="shared" si="21"/>
        <v>0</v>
      </c>
      <c r="G58" s="49">
        <f t="shared" si="21"/>
        <v>0</v>
      </c>
      <c r="H58" s="115">
        <f t="shared" si="1"/>
        <v>0</v>
      </c>
      <c r="I58" s="93">
        <v>0</v>
      </c>
      <c r="J58" s="93">
        <v>0</v>
      </c>
      <c r="K58" s="93">
        <v>0</v>
      </c>
      <c r="L58" s="19">
        <v>0</v>
      </c>
      <c r="M58" s="114">
        <v>0</v>
      </c>
      <c r="N58" s="93">
        <v>0</v>
      </c>
      <c r="O58" s="93">
        <v>0</v>
      </c>
      <c r="P58" s="93">
        <v>0</v>
      </c>
      <c r="Q58" s="93">
        <v>0</v>
      </c>
      <c r="R58" s="115">
        <v>0</v>
      </c>
      <c r="S58" s="49">
        <v>0</v>
      </c>
      <c r="T58" s="49">
        <v>0</v>
      </c>
      <c r="U58" s="49">
        <v>0</v>
      </c>
      <c r="V58" s="49">
        <v>0</v>
      </c>
      <c r="W58" s="19"/>
      <c r="X58" s="19"/>
      <c r="Y58" s="19"/>
      <c r="Z58" s="19"/>
      <c r="AA58" s="19"/>
      <c r="AB58" s="19"/>
      <c r="AC58" s="19"/>
      <c r="AD58" s="19"/>
      <c r="AE58" s="19"/>
      <c r="AF58" s="19"/>
    </row>
    <row r="59" spans="1:32" ht="15.75" thickBot="1" x14ac:dyDescent="0.3">
      <c r="A59" s="12" t="s">
        <v>96</v>
      </c>
      <c r="B59" s="16" t="s">
        <v>42</v>
      </c>
      <c r="C59" s="104">
        <f>SUM(D59:G59)</f>
        <v>0</v>
      </c>
      <c r="D59" s="49">
        <f t="shared" si="21"/>
        <v>0</v>
      </c>
      <c r="E59" s="49">
        <f t="shared" si="21"/>
        <v>0</v>
      </c>
      <c r="F59" s="49">
        <f t="shared" si="21"/>
        <v>0</v>
      </c>
      <c r="G59" s="49">
        <f t="shared" si="21"/>
        <v>0</v>
      </c>
      <c r="H59" s="115">
        <f t="shared" si="1"/>
        <v>0</v>
      </c>
      <c r="I59" s="93">
        <v>0</v>
      </c>
      <c r="J59" s="93">
        <v>0</v>
      </c>
      <c r="K59" s="93">
        <v>0</v>
      </c>
      <c r="L59" s="19">
        <v>0</v>
      </c>
      <c r="M59" s="114">
        <v>0</v>
      </c>
      <c r="N59" s="93">
        <v>0</v>
      </c>
      <c r="O59" s="93">
        <v>0</v>
      </c>
      <c r="P59" s="93">
        <v>0</v>
      </c>
      <c r="Q59" s="93">
        <v>0</v>
      </c>
      <c r="R59" s="115">
        <v>0</v>
      </c>
      <c r="S59" s="49">
        <v>0</v>
      </c>
      <c r="T59" s="49">
        <v>0</v>
      </c>
      <c r="U59" s="49">
        <v>0</v>
      </c>
      <c r="V59" s="49">
        <v>0</v>
      </c>
      <c r="W59" s="19"/>
      <c r="X59" s="19"/>
      <c r="Y59" s="19"/>
      <c r="Z59" s="19"/>
      <c r="AA59" s="19"/>
      <c r="AB59" s="19"/>
      <c r="AC59" s="19"/>
      <c r="AD59" s="19"/>
      <c r="AE59" s="19"/>
      <c r="AF59" s="19"/>
    </row>
    <row r="60" spans="1:32" ht="24.75" thickBot="1" x14ac:dyDescent="0.3">
      <c r="A60" s="12" t="s">
        <v>97</v>
      </c>
      <c r="B60" s="31" t="s">
        <v>98</v>
      </c>
      <c r="C60" s="108">
        <f>SUM(C61:C63)</f>
        <v>66</v>
      </c>
      <c r="D60" s="69">
        <f>SUM(D61:D63)</f>
        <v>0</v>
      </c>
      <c r="E60" s="69">
        <f>SUM(E61:E63)</f>
        <v>0</v>
      </c>
      <c r="F60" s="69">
        <f>SUM(F61:F63)</f>
        <v>0</v>
      </c>
      <c r="G60" s="69">
        <f>SUM(G61:G63)</f>
        <v>66</v>
      </c>
      <c r="H60" s="115">
        <f t="shared" si="1"/>
        <v>63</v>
      </c>
      <c r="I60" s="95">
        <v>0</v>
      </c>
      <c r="J60" s="95">
        <v>0</v>
      </c>
      <c r="K60" s="95">
        <v>0</v>
      </c>
      <c r="L60" s="69">
        <f>SUM(L61:L63)</f>
        <v>63</v>
      </c>
      <c r="M60" s="114">
        <v>0</v>
      </c>
      <c r="N60" s="95">
        <v>0</v>
      </c>
      <c r="O60" s="95">
        <v>0</v>
      </c>
      <c r="P60" s="95">
        <v>0</v>
      </c>
      <c r="Q60" s="95">
        <v>0</v>
      </c>
      <c r="R60" s="115">
        <v>3</v>
      </c>
      <c r="S60" s="95">
        <v>0</v>
      </c>
      <c r="T60" s="95">
        <v>0</v>
      </c>
      <c r="U60" s="95">
        <v>0</v>
      </c>
      <c r="V60" s="69">
        <v>3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32" ht="15.75" thickBot="1" x14ac:dyDescent="0.3">
      <c r="A61" s="16" t="s">
        <v>99</v>
      </c>
      <c r="B61" s="16" t="s">
        <v>19</v>
      </c>
      <c r="C61" s="104">
        <f>SUM(D61:G61)</f>
        <v>0</v>
      </c>
      <c r="D61" s="49">
        <f t="shared" ref="D61:G63" si="22">SUM(I61,N61,S61)</f>
        <v>0</v>
      </c>
      <c r="E61" s="49">
        <f t="shared" si="22"/>
        <v>0</v>
      </c>
      <c r="F61" s="49">
        <f t="shared" si="22"/>
        <v>0</v>
      </c>
      <c r="G61" s="49">
        <f t="shared" si="22"/>
        <v>0</v>
      </c>
      <c r="H61" s="115">
        <f t="shared" si="1"/>
        <v>0</v>
      </c>
      <c r="I61" s="97">
        <v>0</v>
      </c>
      <c r="J61" s="97">
        <v>0</v>
      </c>
      <c r="K61" s="97">
        <v>0</v>
      </c>
      <c r="L61" s="96">
        <v>0</v>
      </c>
      <c r="M61" s="114">
        <v>0</v>
      </c>
      <c r="N61" s="97">
        <v>0</v>
      </c>
      <c r="O61" s="97">
        <v>0</v>
      </c>
      <c r="P61" s="97">
        <v>0</v>
      </c>
      <c r="Q61" s="97">
        <v>0</v>
      </c>
      <c r="R61" s="115">
        <v>0</v>
      </c>
      <c r="S61" s="97">
        <v>0</v>
      </c>
      <c r="T61" s="97">
        <v>0</v>
      </c>
      <c r="U61" s="97">
        <v>0</v>
      </c>
      <c r="V61" s="49">
        <v>0</v>
      </c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 ht="15.75" thickBot="1" x14ac:dyDescent="0.3">
      <c r="A62" s="12" t="s">
        <v>100</v>
      </c>
      <c r="B62" s="16" t="s">
        <v>42</v>
      </c>
      <c r="C62" s="104">
        <f>SUM(D62:G62)</f>
        <v>66</v>
      </c>
      <c r="D62" s="49">
        <f t="shared" si="22"/>
        <v>0</v>
      </c>
      <c r="E62" s="49">
        <f t="shared" si="22"/>
        <v>0</v>
      </c>
      <c r="F62" s="49">
        <f t="shared" si="22"/>
        <v>0</v>
      </c>
      <c r="G62" s="49">
        <f t="shared" si="22"/>
        <v>66</v>
      </c>
      <c r="H62" s="115">
        <f t="shared" si="1"/>
        <v>63</v>
      </c>
      <c r="I62" s="93">
        <v>0</v>
      </c>
      <c r="J62" s="93">
        <v>0</v>
      </c>
      <c r="K62" s="93">
        <v>0</v>
      </c>
      <c r="L62" s="96">
        <v>63</v>
      </c>
      <c r="M62" s="114">
        <v>0</v>
      </c>
      <c r="N62" s="93">
        <v>0</v>
      </c>
      <c r="O62" s="93">
        <v>0</v>
      </c>
      <c r="P62" s="93">
        <v>0</v>
      </c>
      <c r="Q62" s="93">
        <v>0</v>
      </c>
      <c r="R62" s="115">
        <v>3</v>
      </c>
      <c r="S62" s="93">
        <v>0</v>
      </c>
      <c r="T62" s="93">
        <v>0</v>
      </c>
      <c r="U62" s="93">
        <v>0</v>
      </c>
      <c r="V62" s="49">
        <v>3</v>
      </c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1:32" ht="15.75" thickBot="1" x14ac:dyDescent="0.3">
      <c r="A63" s="12" t="s">
        <v>101</v>
      </c>
      <c r="B63" s="16" t="s">
        <v>70</v>
      </c>
      <c r="C63" s="104">
        <f>SUM(D63:G63)</f>
        <v>0</v>
      </c>
      <c r="D63" s="49">
        <f t="shared" si="22"/>
        <v>0</v>
      </c>
      <c r="E63" s="49">
        <f t="shared" si="22"/>
        <v>0</v>
      </c>
      <c r="F63" s="49">
        <f t="shared" si="22"/>
        <v>0</v>
      </c>
      <c r="G63" s="49">
        <f t="shared" si="22"/>
        <v>0</v>
      </c>
      <c r="H63" s="115">
        <f t="shared" si="1"/>
        <v>0</v>
      </c>
      <c r="I63" s="93">
        <v>0</v>
      </c>
      <c r="J63" s="93">
        <v>0</v>
      </c>
      <c r="K63" s="93">
        <v>0</v>
      </c>
      <c r="L63" s="96">
        <v>0</v>
      </c>
      <c r="M63" s="114">
        <v>0</v>
      </c>
      <c r="N63" s="93">
        <v>0</v>
      </c>
      <c r="O63" s="93">
        <v>0</v>
      </c>
      <c r="P63" s="93">
        <v>0</v>
      </c>
      <c r="Q63" s="93">
        <v>0</v>
      </c>
      <c r="R63" s="115">
        <v>0</v>
      </c>
      <c r="S63" s="93">
        <v>0</v>
      </c>
      <c r="T63" s="93">
        <v>0</v>
      </c>
      <c r="U63" s="93">
        <v>0</v>
      </c>
      <c r="V63" s="49">
        <v>0</v>
      </c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1:32" ht="15.75" thickBot="1" x14ac:dyDescent="0.3">
      <c r="A64" s="12" t="s">
        <v>102</v>
      </c>
      <c r="B64" s="35" t="s">
        <v>103</v>
      </c>
      <c r="C64" s="109">
        <f>SUM(C65:C67)</f>
        <v>19</v>
      </c>
      <c r="D64" s="70">
        <f>SUM(D65:D67)</f>
        <v>0</v>
      </c>
      <c r="E64" s="70">
        <f>SUM(E65:E67)</f>
        <v>0</v>
      </c>
      <c r="F64" s="70">
        <f>SUM(F65:F67)</f>
        <v>5</v>
      </c>
      <c r="G64" s="70">
        <f>SUM(G65:G67)</f>
        <v>14</v>
      </c>
      <c r="H64" s="115">
        <f t="shared" si="1"/>
        <v>0</v>
      </c>
      <c r="I64" s="70">
        <f>SUM(I65:I67)</f>
        <v>0</v>
      </c>
      <c r="J64" s="70">
        <f>SUM(J65:J67)</f>
        <v>0</v>
      </c>
      <c r="K64" s="70">
        <f>SUM(K65:K67)</f>
        <v>0</v>
      </c>
      <c r="L64" s="70">
        <v>0</v>
      </c>
      <c r="M64" s="114">
        <v>16</v>
      </c>
      <c r="N64" s="97">
        <v>0</v>
      </c>
      <c r="O64" s="97">
        <v>0</v>
      </c>
      <c r="P64" s="97">
        <v>5</v>
      </c>
      <c r="Q64" s="97">
        <v>11</v>
      </c>
      <c r="R64" s="115">
        <v>3</v>
      </c>
      <c r="S64" s="97">
        <v>0</v>
      </c>
      <c r="T64" s="97">
        <v>0</v>
      </c>
      <c r="U64" s="97">
        <v>0</v>
      </c>
      <c r="V64" s="70">
        <v>3</v>
      </c>
      <c r="W64" s="19"/>
      <c r="X64" s="19"/>
      <c r="Y64" s="19"/>
      <c r="Z64" s="19"/>
      <c r="AA64" s="19"/>
      <c r="AB64" s="19"/>
      <c r="AC64" s="19"/>
      <c r="AD64" s="19"/>
      <c r="AE64" s="19"/>
      <c r="AF64" s="19"/>
    </row>
    <row r="65" spans="1:32" ht="15.75" thickBot="1" x14ac:dyDescent="0.3">
      <c r="A65" s="12" t="s">
        <v>104</v>
      </c>
      <c r="B65" s="25" t="s">
        <v>19</v>
      </c>
      <c r="C65" s="104">
        <f>SUM(D65:G65)</f>
        <v>0</v>
      </c>
      <c r="D65" s="49">
        <f t="shared" ref="D65:G67" si="23">SUM(I65,N65,S65)</f>
        <v>0</v>
      </c>
      <c r="E65" s="49">
        <f t="shared" si="23"/>
        <v>0</v>
      </c>
      <c r="F65" s="49">
        <f t="shared" si="23"/>
        <v>0</v>
      </c>
      <c r="G65" s="49">
        <f t="shared" si="23"/>
        <v>0</v>
      </c>
      <c r="H65" s="115">
        <f t="shared" si="1"/>
        <v>0</v>
      </c>
      <c r="I65" s="32">
        <v>0</v>
      </c>
      <c r="J65" s="32">
        <v>0</v>
      </c>
      <c r="K65" s="32">
        <v>0</v>
      </c>
      <c r="L65" s="19">
        <v>0</v>
      </c>
      <c r="M65" s="114">
        <v>0</v>
      </c>
      <c r="N65" s="93">
        <v>0</v>
      </c>
      <c r="O65" s="93">
        <v>0</v>
      </c>
      <c r="P65" s="93">
        <v>0</v>
      </c>
      <c r="Q65" s="93">
        <v>0</v>
      </c>
      <c r="R65" s="115">
        <v>0</v>
      </c>
      <c r="S65" s="93">
        <v>0</v>
      </c>
      <c r="T65" s="93">
        <v>0</v>
      </c>
      <c r="U65" s="93">
        <v>0</v>
      </c>
      <c r="V65" s="49">
        <v>0</v>
      </c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1:32" ht="15.75" thickBot="1" x14ac:dyDescent="0.3">
      <c r="A66" s="12" t="s">
        <v>105</v>
      </c>
      <c r="B66" s="25" t="s">
        <v>42</v>
      </c>
      <c r="C66" s="104">
        <f>SUM(D66:G66)</f>
        <v>19</v>
      </c>
      <c r="D66" s="49">
        <f t="shared" si="23"/>
        <v>0</v>
      </c>
      <c r="E66" s="49">
        <f t="shared" si="23"/>
        <v>0</v>
      </c>
      <c r="F66" s="49">
        <f t="shared" si="23"/>
        <v>5</v>
      </c>
      <c r="G66" s="49">
        <f t="shared" si="23"/>
        <v>14</v>
      </c>
      <c r="H66" s="115">
        <f t="shared" si="1"/>
        <v>0</v>
      </c>
      <c r="I66" s="32">
        <v>0</v>
      </c>
      <c r="J66" s="32">
        <v>0</v>
      </c>
      <c r="K66" s="32">
        <v>0</v>
      </c>
      <c r="L66" s="19">
        <v>0</v>
      </c>
      <c r="M66" s="114">
        <v>16</v>
      </c>
      <c r="N66" s="93">
        <v>0</v>
      </c>
      <c r="O66" s="93">
        <v>0</v>
      </c>
      <c r="P66" s="93">
        <v>5</v>
      </c>
      <c r="Q66" s="93">
        <v>11</v>
      </c>
      <c r="R66" s="115">
        <v>3</v>
      </c>
      <c r="S66" s="93">
        <v>0</v>
      </c>
      <c r="T66" s="93">
        <v>0</v>
      </c>
      <c r="U66" s="93">
        <v>0</v>
      </c>
      <c r="V66" s="49">
        <v>3</v>
      </c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:32" ht="15.75" thickBot="1" x14ac:dyDescent="0.3">
      <c r="A67" s="12" t="s">
        <v>106</v>
      </c>
      <c r="B67" s="25" t="s">
        <v>70</v>
      </c>
      <c r="C67" s="104">
        <f>SUM(D67:G67)</f>
        <v>0</v>
      </c>
      <c r="D67" s="49">
        <f t="shared" si="23"/>
        <v>0</v>
      </c>
      <c r="E67" s="49">
        <f t="shared" si="23"/>
        <v>0</v>
      </c>
      <c r="F67" s="49">
        <f t="shared" si="23"/>
        <v>0</v>
      </c>
      <c r="G67" s="49">
        <f t="shared" si="23"/>
        <v>0</v>
      </c>
      <c r="H67" s="115">
        <f t="shared" si="1"/>
        <v>0</v>
      </c>
      <c r="I67" s="32">
        <v>0</v>
      </c>
      <c r="J67" s="32">
        <v>0</v>
      </c>
      <c r="K67" s="32">
        <v>0</v>
      </c>
      <c r="L67" s="19">
        <v>0</v>
      </c>
      <c r="M67" s="114">
        <v>0</v>
      </c>
      <c r="N67" s="93">
        <v>0</v>
      </c>
      <c r="O67" s="93">
        <v>0</v>
      </c>
      <c r="P67" s="93">
        <v>0</v>
      </c>
      <c r="Q67" s="93">
        <v>0</v>
      </c>
      <c r="R67" s="115">
        <v>0</v>
      </c>
      <c r="S67" s="93">
        <v>0</v>
      </c>
      <c r="T67" s="93">
        <v>0</v>
      </c>
      <c r="U67" s="93">
        <v>0</v>
      </c>
      <c r="V67" s="49">
        <v>0</v>
      </c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1:32" ht="36.75" thickBot="1" x14ac:dyDescent="0.3">
      <c r="A68" s="23" t="s">
        <v>107</v>
      </c>
      <c r="B68" s="9" t="s">
        <v>108</v>
      </c>
      <c r="C68" s="107">
        <f>SUM(C69:C70)</f>
        <v>0</v>
      </c>
      <c r="D68" s="26">
        <f>SUM(D69:D70)</f>
        <v>0</v>
      </c>
      <c r="E68" s="26">
        <f>SUM(E69:E70)</f>
        <v>0</v>
      </c>
      <c r="F68" s="26">
        <f>SUM(F69:F70)</f>
        <v>0</v>
      </c>
      <c r="G68" s="26">
        <f>SUM(G69:G70)</f>
        <v>0</v>
      </c>
      <c r="H68" s="114">
        <v>0</v>
      </c>
      <c r="I68" s="10">
        <v>0</v>
      </c>
      <c r="J68" s="10">
        <v>0</v>
      </c>
      <c r="K68" s="10">
        <v>0</v>
      </c>
      <c r="L68" s="10">
        <v>0</v>
      </c>
      <c r="M68" s="114">
        <v>0</v>
      </c>
      <c r="N68" s="10">
        <v>0</v>
      </c>
      <c r="O68" s="10">
        <v>0</v>
      </c>
      <c r="P68" s="10">
        <v>0</v>
      </c>
      <c r="Q68" s="10">
        <v>0</v>
      </c>
      <c r="R68" s="114">
        <v>0</v>
      </c>
      <c r="S68" s="10">
        <v>0</v>
      </c>
      <c r="T68" s="10">
        <v>0</v>
      </c>
      <c r="U68" s="10">
        <v>0</v>
      </c>
      <c r="V68" s="10">
        <v>0</v>
      </c>
      <c r="W68" s="30"/>
      <c r="X68" s="30"/>
      <c r="Y68" s="30"/>
      <c r="Z68" s="30"/>
      <c r="AA68" s="30"/>
      <c r="AB68" s="30"/>
      <c r="AC68" s="30"/>
      <c r="AD68" s="30"/>
      <c r="AE68" s="30"/>
      <c r="AF68" s="30"/>
    </row>
    <row r="69" spans="1:32" ht="15.75" thickBot="1" x14ac:dyDescent="0.3">
      <c r="A69" s="12" t="s">
        <v>109</v>
      </c>
      <c r="B69" s="16" t="s">
        <v>110</v>
      </c>
      <c r="C69" s="104">
        <f t="shared" ref="C69:C74" si="24">SUM(D69:G69)</f>
        <v>0</v>
      </c>
      <c r="D69" s="49">
        <f t="shared" ref="D69:D74" si="25">SUM(I69,N69,S69)</f>
        <v>0</v>
      </c>
      <c r="E69" s="49">
        <f t="shared" ref="E69:E74" si="26">SUM(J69,O69,T69)</f>
        <v>0</v>
      </c>
      <c r="F69" s="49">
        <f t="shared" ref="F69:F74" si="27">SUM(K69,P69,U69)</f>
        <v>0</v>
      </c>
      <c r="G69" s="49">
        <f t="shared" ref="G69:G74" si="28">SUM(L69,Q69,V69)</f>
        <v>0</v>
      </c>
      <c r="H69" s="114">
        <v>0</v>
      </c>
      <c r="I69" s="93">
        <v>0</v>
      </c>
      <c r="J69" s="93">
        <v>0</v>
      </c>
      <c r="K69" s="93">
        <v>0</v>
      </c>
      <c r="L69" s="93">
        <v>0</v>
      </c>
      <c r="M69" s="114">
        <v>0</v>
      </c>
      <c r="N69" s="93">
        <v>0</v>
      </c>
      <c r="O69" s="93">
        <v>0</v>
      </c>
      <c r="P69" s="93">
        <v>0</v>
      </c>
      <c r="Q69" s="93">
        <v>0</v>
      </c>
      <c r="R69" s="114">
        <v>0</v>
      </c>
      <c r="S69" s="93">
        <v>0</v>
      </c>
      <c r="T69" s="93">
        <v>0</v>
      </c>
      <c r="U69" s="93">
        <v>0</v>
      </c>
      <c r="V69" s="93">
        <v>0</v>
      </c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1:32" ht="15.75" thickBot="1" x14ac:dyDescent="0.3">
      <c r="A70" s="12" t="s">
        <v>111</v>
      </c>
      <c r="B70" s="16" t="s">
        <v>112</v>
      </c>
      <c r="C70" s="104">
        <f t="shared" si="24"/>
        <v>0</v>
      </c>
      <c r="D70" s="49">
        <f t="shared" si="25"/>
        <v>0</v>
      </c>
      <c r="E70" s="49">
        <f t="shared" si="26"/>
        <v>0</v>
      </c>
      <c r="F70" s="49">
        <f t="shared" si="27"/>
        <v>0</v>
      </c>
      <c r="G70" s="49">
        <f t="shared" si="28"/>
        <v>0</v>
      </c>
      <c r="H70" s="114">
        <v>0</v>
      </c>
      <c r="I70" s="93">
        <v>0</v>
      </c>
      <c r="J70" s="93">
        <v>0</v>
      </c>
      <c r="K70" s="93">
        <v>0</v>
      </c>
      <c r="L70" s="93">
        <v>0</v>
      </c>
      <c r="M70" s="114">
        <v>0</v>
      </c>
      <c r="N70" s="93">
        <v>0</v>
      </c>
      <c r="O70" s="93">
        <v>0</v>
      </c>
      <c r="P70" s="93">
        <v>0</v>
      </c>
      <c r="Q70" s="93">
        <v>0</v>
      </c>
      <c r="R70" s="114">
        <v>0</v>
      </c>
      <c r="S70" s="93">
        <v>0</v>
      </c>
      <c r="T70" s="93">
        <v>0</v>
      </c>
      <c r="U70" s="93">
        <v>0</v>
      </c>
      <c r="V70" s="93">
        <v>0</v>
      </c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1:32" ht="36.75" thickBot="1" x14ac:dyDescent="0.3">
      <c r="A71" s="23" t="s">
        <v>113</v>
      </c>
      <c r="B71" s="9" t="s">
        <v>114</v>
      </c>
      <c r="C71" s="104">
        <f t="shared" si="24"/>
        <v>0</v>
      </c>
      <c r="D71" s="10">
        <f t="shared" si="25"/>
        <v>0</v>
      </c>
      <c r="E71" s="10">
        <f t="shared" si="26"/>
        <v>0</v>
      </c>
      <c r="F71" s="10">
        <f t="shared" si="27"/>
        <v>0</v>
      </c>
      <c r="G71" s="10">
        <f t="shared" si="28"/>
        <v>0</v>
      </c>
      <c r="H71" s="114">
        <v>0</v>
      </c>
      <c r="I71" s="10">
        <v>0</v>
      </c>
      <c r="J71" s="10">
        <v>0</v>
      </c>
      <c r="K71" s="10">
        <v>0</v>
      </c>
      <c r="L71" s="10">
        <v>0</v>
      </c>
      <c r="M71" s="114">
        <v>0</v>
      </c>
      <c r="N71" s="10">
        <v>0</v>
      </c>
      <c r="O71" s="10">
        <v>0</v>
      </c>
      <c r="P71" s="10">
        <v>0</v>
      </c>
      <c r="Q71" s="10">
        <v>0</v>
      </c>
      <c r="R71" s="114">
        <v>0</v>
      </c>
      <c r="S71" s="10">
        <v>0</v>
      </c>
      <c r="T71" s="10">
        <v>0</v>
      </c>
      <c r="U71" s="10">
        <v>0</v>
      </c>
      <c r="V71" s="10">
        <v>0</v>
      </c>
      <c r="W71" s="30"/>
      <c r="X71" s="30"/>
      <c r="Y71" s="30"/>
      <c r="Z71" s="30"/>
      <c r="AA71" s="30"/>
      <c r="AB71" s="30"/>
      <c r="AC71" s="30"/>
      <c r="AD71" s="30"/>
      <c r="AE71" s="30"/>
      <c r="AF71" s="30"/>
    </row>
    <row r="72" spans="1:32" ht="36.75" thickBot="1" x14ac:dyDescent="0.3">
      <c r="A72" s="12" t="s">
        <v>115</v>
      </c>
      <c r="B72" s="16" t="s">
        <v>116</v>
      </c>
      <c r="C72" s="104">
        <f t="shared" si="24"/>
        <v>0</v>
      </c>
      <c r="D72" s="49">
        <f t="shared" si="25"/>
        <v>0</v>
      </c>
      <c r="E72" s="49">
        <f t="shared" si="26"/>
        <v>0</v>
      </c>
      <c r="F72" s="49">
        <f t="shared" si="27"/>
        <v>0</v>
      </c>
      <c r="G72" s="49">
        <f t="shared" si="28"/>
        <v>0</v>
      </c>
      <c r="H72" s="114">
        <v>0</v>
      </c>
      <c r="I72" s="93">
        <v>0</v>
      </c>
      <c r="J72" s="93">
        <v>0</v>
      </c>
      <c r="K72" s="93">
        <v>0</v>
      </c>
      <c r="L72" s="93">
        <v>0</v>
      </c>
      <c r="M72" s="114">
        <v>0</v>
      </c>
      <c r="N72" s="93">
        <v>0</v>
      </c>
      <c r="O72" s="93">
        <v>0</v>
      </c>
      <c r="P72" s="93">
        <v>0</v>
      </c>
      <c r="Q72" s="93">
        <v>0</v>
      </c>
      <c r="R72" s="114">
        <v>0</v>
      </c>
      <c r="S72" s="93">
        <v>0</v>
      </c>
      <c r="T72" s="93">
        <v>0</v>
      </c>
      <c r="U72" s="93">
        <v>0</v>
      </c>
      <c r="V72" s="93">
        <v>0</v>
      </c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1:32" ht="24.75" thickBot="1" x14ac:dyDescent="0.3">
      <c r="A73" s="23" t="s">
        <v>117</v>
      </c>
      <c r="B73" s="9" t="s">
        <v>118</v>
      </c>
      <c r="C73" s="104">
        <f t="shared" si="24"/>
        <v>0</v>
      </c>
      <c r="D73" s="10">
        <f t="shared" si="25"/>
        <v>0</v>
      </c>
      <c r="E73" s="10">
        <f t="shared" si="26"/>
        <v>0</v>
      </c>
      <c r="F73" s="10">
        <f t="shared" si="27"/>
        <v>0</v>
      </c>
      <c r="G73" s="10">
        <f t="shared" si="28"/>
        <v>0</v>
      </c>
      <c r="H73" s="114">
        <v>0</v>
      </c>
      <c r="I73" s="10">
        <v>0</v>
      </c>
      <c r="J73" s="10">
        <v>0</v>
      </c>
      <c r="K73" s="10">
        <v>0</v>
      </c>
      <c r="L73" s="10">
        <v>0</v>
      </c>
      <c r="M73" s="114">
        <v>0</v>
      </c>
      <c r="N73" s="10">
        <v>0</v>
      </c>
      <c r="O73" s="10">
        <v>0</v>
      </c>
      <c r="P73" s="10">
        <v>0</v>
      </c>
      <c r="Q73" s="10">
        <v>0</v>
      </c>
      <c r="R73" s="114">
        <v>0</v>
      </c>
      <c r="S73" s="10">
        <v>0</v>
      </c>
      <c r="T73" s="10">
        <v>0</v>
      </c>
      <c r="U73" s="10">
        <v>0</v>
      </c>
      <c r="V73" s="10">
        <v>0</v>
      </c>
      <c r="W73" s="30"/>
      <c r="X73" s="30"/>
      <c r="Y73" s="30"/>
      <c r="Z73" s="30"/>
      <c r="AA73" s="30"/>
      <c r="AB73" s="30"/>
      <c r="AC73" s="30"/>
      <c r="AD73" s="30"/>
      <c r="AE73" s="30"/>
      <c r="AF73" s="30"/>
    </row>
    <row r="74" spans="1:32" ht="24.75" thickBot="1" x14ac:dyDescent="0.3">
      <c r="A74" s="12" t="s">
        <v>119</v>
      </c>
      <c r="B74" s="16" t="s">
        <v>120</v>
      </c>
      <c r="C74" s="104">
        <f t="shared" si="24"/>
        <v>0</v>
      </c>
      <c r="D74" s="49">
        <f t="shared" si="25"/>
        <v>0</v>
      </c>
      <c r="E74" s="49">
        <f t="shared" si="26"/>
        <v>0</v>
      </c>
      <c r="F74" s="49">
        <f t="shared" si="27"/>
        <v>0</v>
      </c>
      <c r="G74" s="49">
        <f t="shared" si="28"/>
        <v>0</v>
      </c>
      <c r="H74" s="114">
        <v>0</v>
      </c>
      <c r="I74" s="93">
        <v>0</v>
      </c>
      <c r="J74" s="93">
        <v>0</v>
      </c>
      <c r="K74" s="93">
        <v>0</v>
      </c>
      <c r="L74" s="93">
        <v>0</v>
      </c>
      <c r="M74" s="114">
        <v>0</v>
      </c>
      <c r="N74" s="93">
        <v>0</v>
      </c>
      <c r="O74" s="93">
        <v>0</v>
      </c>
      <c r="P74" s="93">
        <v>0</v>
      </c>
      <c r="Q74" s="93">
        <v>0</v>
      </c>
      <c r="R74" s="114">
        <v>0</v>
      </c>
      <c r="S74" s="93">
        <v>0</v>
      </c>
      <c r="T74" s="93">
        <v>0</v>
      </c>
      <c r="U74" s="93">
        <v>0</v>
      </c>
      <c r="V74" s="93">
        <v>0</v>
      </c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1:32" ht="36.75" thickBot="1" x14ac:dyDescent="0.3">
      <c r="A75" s="8" t="s">
        <v>121</v>
      </c>
      <c r="B75" s="9" t="s">
        <v>122</v>
      </c>
      <c r="C75" s="104">
        <f>SUM(C76:C78)</f>
        <v>9</v>
      </c>
      <c r="D75" s="10">
        <f>SUM(D76:D78)</f>
        <v>2</v>
      </c>
      <c r="E75" s="10">
        <f>SUM(E76:E78)</f>
        <v>0</v>
      </c>
      <c r="F75" s="10">
        <f>SUM(F76:F78)</f>
        <v>2</v>
      </c>
      <c r="G75" s="10">
        <f>SUM(G76:G78)</f>
        <v>5</v>
      </c>
      <c r="H75" s="115">
        <f t="shared" si="1"/>
        <v>1</v>
      </c>
      <c r="I75" s="10">
        <f>SUM(I76:I78)</f>
        <v>0</v>
      </c>
      <c r="J75" s="10">
        <f>SUM(J76:J78)</f>
        <v>0</v>
      </c>
      <c r="K75" s="10">
        <f>SUM(K76:K78)</f>
        <v>0</v>
      </c>
      <c r="L75" s="10">
        <f>SUM(L76:L78)</f>
        <v>1</v>
      </c>
      <c r="M75" s="114">
        <v>7</v>
      </c>
      <c r="N75" s="10">
        <v>2</v>
      </c>
      <c r="O75" s="10">
        <v>0</v>
      </c>
      <c r="P75" s="10">
        <v>2</v>
      </c>
      <c r="Q75" s="10">
        <v>3</v>
      </c>
      <c r="R75" s="115">
        <v>1</v>
      </c>
      <c r="S75" s="10">
        <v>0</v>
      </c>
      <c r="T75" s="10">
        <v>0</v>
      </c>
      <c r="U75" s="10">
        <v>0</v>
      </c>
      <c r="V75" s="10">
        <v>1</v>
      </c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32" s="33" customFormat="1" ht="15.75" thickBot="1" x14ac:dyDescent="0.3">
      <c r="A76" s="28" t="s">
        <v>123</v>
      </c>
      <c r="B76" s="25" t="s">
        <v>19</v>
      </c>
      <c r="C76" s="104">
        <f>SUM(D76:G76)</f>
        <v>0</v>
      </c>
      <c r="D76" s="49">
        <f t="shared" ref="D76:G78" si="29">SUM(I76,N76,S76)</f>
        <v>0</v>
      </c>
      <c r="E76" s="49">
        <f t="shared" si="29"/>
        <v>0</v>
      </c>
      <c r="F76" s="49">
        <f t="shared" si="29"/>
        <v>0</v>
      </c>
      <c r="G76" s="49">
        <f t="shared" si="29"/>
        <v>0</v>
      </c>
      <c r="H76" s="115">
        <f t="shared" si="1"/>
        <v>0</v>
      </c>
      <c r="I76" s="19">
        <v>0</v>
      </c>
      <c r="J76" s="19">
        <v>0</v>
      </c>
      <c r="K76" s="19">
        <v>0</v>
      </c>
      <c r="L76" s="19">
        <v>0</v>
      </c>
      <c r="M76" s="114">
        <v>0</v>
      </c>
      <c r="N76" s="93">
        <v>0</v>
      </c>
      <c r="O76" s="93">
        <v>0</v>
      </c>
      <c r="P76" s="93">
        <v>0</v>
      </c>
      <c r="Q76" s="93">
        <v>0</v>
      </c>
      <c r="R76" s="115">
        <v>0</v>
      </c>
      <c r="S76" s="19">
        <v>0</v>
      </c>
      <c r="T76" s="19">
        <v>0</v>
      </c>
      <c r="U76" s="19">
        <v>0</v>
      </c>
      <c r="V76" s="50">
        <v>0</v>
      </c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spans="1:32" ht="15.75" thickBot="1" x14ac:dyDescent="0.3">
      <c r="A77" s="12" t="s">
        <v>124</v>
      </c>
      <c r="B77" s="16" t="s">
        <v>42</v>
      </c>
      <c r="C77" s="104">
        <f>SUM(D77:G77)</f>
        <v>7</v>
      </c>
      <c r="D77" s="49">
        <f t="shared" si="29"/>
        <v>0</v>
      </c>
      <c r="E77" s="49">
        <f t="shared" si="29"/>
        <v>0</v>
      </c>
      <c r="F77" s="49">
        <f t="shared" si="29"/>
        <v>2</v>
      </c>
      <c r="G77" s="49">
        <f t="shared" si="29"/>
        <v>5</v>
      </c>
      <c r="H77" s="115">
        <f t="shared" ref="H77:H139" si="30">SUM(I77:L77)</f>
        <v>1</v>
      </c>
      <c r="I77" s="19">
        <v>0</v>
      </c>
      <c r="J77" s="19">
        <v>0</v>
      </c>
      <c r="K77" s="19">
        <v>0</v>
      </c>
      <c r="L77" s="19">
        <v>1</v>
      </c>
      <c r="M77" s="114">
        <v>5</v>
      </c>
      <c r="N77" s="93">
        <v>0</v>
      </c>
      <c r="O77" s="93">
        <v>0</v>
      </c>
      <c r="P77" s="93">
        <v>2</v>
      </c>
      <c r="Q77" s="93">
        <v>3</v>
      </c>
      <c r="R77" s="115">
        <v>1</v>
      </c>
      <c r="S77" s="19">
        <v>0</v>
      </c>
      <c r="T77" s="19">
        <v>0</v>
      </c>
      <c r="U77" s="19">
        <v>0</v>
      </c>
      <c r="V77" s="50">
        <v>1</v>
      </c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  <row r="78" spans="1:32" ht="15.75" thickBot="1" x14ac:dyDescent="0.3">
      <c r="A78" s="12" t="s">
        <v>125</v>
      </c>
      <c r="B78" s="16" t="s">
        <v>70</v>
      </c>
      <c r="C78" s="104">
        <f>SUM(D78:G78)</f>
        <v>2</v>
      </c>
      <c r="D78" s="49">
        <f t="shared" si="29"/>
        <v>2</v>
      </c>
      <c r="E78" s="49">
        <f t="shared" si="29"/>
        <v>0</v>
      </c>
      <c r="F78" s="49">
        <f t="shared" si="29"/>
        <v>0</v>
      </c>
      <c r="G78" s="49">
        <f t="shared" si="29"/>
        <v>0</v>
      </c>
      <c r="H78" s="115">
        <f t="shared" si="30"/>
        <v>0</v>
      </c>
      <c r="I78" s="19">
        <v>0</v>
      </c>
      <c r="J78" s="19">
        <v>0</v>
      </c>
      <c r="K78" s="19">
        <v>0</v>
      </c>
      <c r="L78" s="19">
        <v>0</v>
      </c>
      <c r="M78" s="114">
        <v>2</v>
      </c>
      <c r="N78" s="93">
        <v>2</v>
      </c>
      <c r="O78" s="93">
        <v>0</v>
      </c>
      <c r="P78" s="93">
        <v>0</v>
      </c>
      <c r="Q78" s="93">
        <v>0</v>
      </c>
      <c r="R78" s="115">
        <v>0</v>
      </c>
      <c r="S78" s="19">
        <v>0</v>
      </c>
      <c r="T78" s="19">
        <v>0</v>
      </c>
      <c r="U78" s="19">
        <v>0</v>
      </c>
      <c r="V78" s="50">
        <v>0</v>
      </c>
      <c r="W78" s="15"/>
      <c r="X78" s="15"/>
      <c r="Y78" s="15"/>
      <c r="Z78" s="15"/>
      <c r="AA78" s="15"/>
      <c r="AB78" s="15"/>
      <c r="AC78" s="15"/>
      <c r="AD78" s="15"/>
      <c r="AE78" s="15"/>
      <c r="AF78" s="15"/>
    </row>
    <row r="79" spans="1:32" ht="36.75" thickBot="1" x14ac:dyDescent="0.3">
      <c r="A79" s="8" t="s">
        <v>126</v>
      </c>
      <c r="B79" s="9" t="s">
        <v>127</v>
      </c>
      <c r="C79" s="104">
        <f>SUM(C80:C82)</f>
        <v>9</v>
      </c>
      <c r="D79" s="10">
        <f>SUM(D80:D82)</f>
        <v>2</v>
      </c>
      <c r="E79" s="10">
        <f>SUM(E80:E82)</f>
        <v>0</v>
      </c>
      <c r="F79" s="10">
        <f>SUM(F80:F82)</f>
        <v>2</v>
      </c>
      <c r="G79" s="10">
        <f>SUM(G80:G82)</f>
        <v>5</v>
      </c>
      <c r="H79" s="115">
        <f t="shared" si="30"/>
        <v>1</v>
      </c>
      <c r="I79" s="10">
        <f>SUM(I80:I82)</f>
        <v>0</v>
      </c>
      <c r="J79" s="10">
        <f>SUM(J80:J82)</f>
        <v>0</v>
      </c>
      <c r="K79" s="10">
        <f>SUM(K80:K82)</f>
        <v>0</v>
      </c>
      <c r="L79" s="10">
        <f>SUM(L80:L82)</f>
        <v>1</v>
      </c>
      <c r="M79" s="114">
        <v>7</v>
      </c>
      <c r="N79" s="10">
        <v>2</v>
      </c>
      <c r="O79" s="10">
        <v>0</v>
      </c>
      <c r="P79" s="10">
        <v>2</v>
      </c>
      <c r="Q79" s="10">
        <v>3</v>
      </c>
      <c r="R79" s="115">
        <v>1</v>
      </c>
      <c r="S79" s="10">
        <v>0</v>
      </c>
      <c r="T79" s="10">
        <v>0</v>
      </c>
      <c r="U79" s="10">
        <v>0</v>
      </c>
      <c r="V79" s="10">
        <v>1</v>
      </c>
      <c r="W79" s="11"/>
      <c r="X79" s="11"/>
      <c r="Y79" s="11"/>
      <c r="Z79" s="11"/>
      <c r="AA79" s="11"/>
      <c r="AB79" s="11"/>
      <c r="AC79" s="11"/>
      <c r="AD79" s="11"/>
      <c r="AE79" s="11"/>
      <c r="AF79" s="11"/>
    </row>
    <row r="80" spans="1:32" s="33" customFormat="1" ht="15.75" thickBot="1" x14ac:dyDescent="0.3">
      <c r="A80" s="28" t="s">
        <v>128</v>
      </c>
      <c r="B80" s="25" t="s">
        <v>19</v>
      </c>
      <c r="C80" s="104">
        <f t="shared" ref="C80:C85" si="31">SUM(D80:G80)</f>
        <v>0</v>
      </c>
      <c r="D80" s="49">
        <f t="shared" ref="D80:D85" si="32">SUM(I80,N80,S80)</f>
        <v>0</v>
      </c>
      <c r="E80" s="49">
        <f t="shared" ref="E80:E85" si="33">SUM(J80,O80,T80)</f>
        <v>0</v>
      </c>
      <c r="F80" s="49">
        <f t="shared" ref="F80:F85" si="34">SUM(K80,P80,U80)</f>
        <v>0</v>
      </c>
      <c r="G80" s="49">
        <f t="shared" ref="G80:G85" si="35">SUM(L80,Q80,V80)</f>
        <v>0</v>
      </c>
      <c r="H80" s="115">
        <f t="shared" si="30"/>
        <v>0</v>
      </c>
      <c r="I80" s="93">
        <v>0</v>
      </c>
      <c r="J80" s="93">
        <v>0</v>
      </c>
      <c r="K80" s="93">
        <v>0</v>
      </c>
      <c r="L80" s="19">
        <v>0</v>
      </c>
      <c r="M80" s="114">
        <v>0</v>
      </c>
      <c r="N80" s="93">
        <v>0</v>
      </c>
      <c r="O80" s="93">
        <v>0</v>
      </c>
      <c r="P80" s="93">
        <v>0</v>
      </c>
      <c r="Q80" s="93">
        <v>0</v>
      </c>
      <c r="R80" s="115"/>
      <c r="S80" s="93">
        <v>0</v>
      </c>
      <c r="T80" s="93">
        <v>0</v>
      </c>
      <c r="U80" s="93">
        <v>0</v>
      </c>
      <c r="V80" s="50">
        <v>0</v>
      </c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spans="1:32" ht="15.75" thickBot="1" x14ac:dyDescent="0.3">
      <c r="A81" s="12" t="s">
        <v>129</v>
      </c>
      <c r="B81" s="16" t="s">
        <v>42</v>
      </c>
      <c r="C81" s="104">
        <f t="shared" si="31"/>
        <v>7</v>
      </c>
      <c r="D81" s="49">
        <f t="shared" si="32"/>
        <v>0</v>
      </c>
      <c r="E81" s="49">
        <f t="shared" si="33"/>
        <v>0</v>
      </c>
      <c r="F81" s="49">
        <f t="shared" si="34"/>
        <v>2</v>
      </c>
      <c r="G81" s="49">
        <f t="shared" si="35"/>
        <v>5</v>
      </c>
      <c r="H81" s="115">
        <f t="shared" si="30"/>
        <v>1</v>
      </c>
      <c r="I81" s="93">
        <v>0</v>
      </c>
      <c r="J81" s="93">
        <v>0</v>
      </c>
      <c r="K81" s="93">
        <v>0</v>
      </c>
      <c r="L81" s="19">
        <v>1</v>
      </c>
      <c r="M81" s="114">
        <v>5</v>
      </c>
      <c r="N81" s="93">
        <v>0</v>
      </c>
      <c r="O81" s="93">
        <v>0</v>
      </c>
      <c r="P81" s="93">
        <v>2</v>
      </c>
      <c r="Q81" s="93">
        <v>3</v>
      </c>
      <c r="R81" s="115">
        <v>1</v>
      </c>
      <c r="S81" s="93">
        <v>0</v>
      </c>
      <c r="T81" s="93">
        <v>0</v>
      </c>
      <c r="U81" s="93">
        <v>0</v>
      </c>
      <c r="V81" s="50">
        <v>1</v>
      </c>
      <c r="W81" s="15"/>
      <c r="X81" s="15"/>
      <c r="Y81" s="15"/>
      <c r="Z81" s="15"/>
      <c r="AA81" s="15"/>
      <c r="AB81" s="15"/>
      <c r="AC81" s="15"/>
      <c r="AD81" s="15"/>
      <c r="AE81" s="15"/>
      <c r="AF81" s="15"/>
    </row>
    <row r="82" spans="1:32" ht="15.75" thickBot="1" x14ac:dyDescent="0.3">
      <c r="A82" s="12" t="s">
        <v>130</v>
      </c>
      <c r="B82" s="16" t="s">
        <v>70</v>
      </c>
      <c r="C82" s="104">
        <f t="shared" si="31"/>
        <v>2</v>
      </c>
      <c r="D82" s="49">
        <f t="shared" si="32"/>
        <v>2</v>
      </c>
      <c r="E82" s="49">
        <f t="shared" si="33"/>
        <v>0</v>
      </c>
      <c r="F82" s="49">
        <f t="shared" si="34"/>
        <v>0</v>
      </c>
      <c r="G82" s="49">
        <f t="shared" si="35"/>
        <v>0</v>
      </c>
      <c r="H82" s="115">
        <f t="shared" si="30"/>
        <v>0</v>
      </c>
      <c r="I82" s="93">
        <v>0</v>
      </c>
      <c r="J82" s="93">
        <v>0</v>
      </c>
      <c r="K82" s="93">
        <v>0</v>
      </c>
      <c r="L82" s="19"/>
      <c r="M82" s="114">
        <v>2</v>
      </c>
      <c r="N82" s="93">
        <v>2</v>
      </c>
      <c r="O82" s="93">
        <v>0</v>
      </c>
      <c r="P82" s="93">
        <v>0</v>
      </c>
      <c r="Q82" s="93">
        <v>0</v>
      </c>
      <c r="R82" s="115">
        <v>0</v>
      </c>
      <c r="S82" s="93">
        <v>0</v>
      </c>
      <c r="T82" s="93">
        <v>0</v>
      </c>
      <c r="U82" s="93">
        <v>0</v>
      </c>
      <c r="V82" s="50">
        <v>0</v>
      </c>
      <c r="W82" s="15"/>
      <c r="X82" s="15"/>
      <c r="Y82" s="15"/>
      <c r="Z82" s="15"/>
      <c r="AA82" s="15"/>
      <c r="AB82" s="15"/>
      <c r="AC82" s="15"/>
      <c r="AD82" s="15"/>
      <c r="AE82" s="15"/>
      <c r="AF82" s="15"/>
    </row>
    <row r="83" spans="1:32" ht="24.75" thickBot="1" x14ac:dyDescent="0.3">
      <c r="A83" s="23" t="s">
        <v>131</v>
      </c>
      <c r="B83" s="9" t="s">
        <v>132</v>
      </c>
      <c r="C83" s="104">
        <f t="shared" si="31"/>
        <v>166</v>
      </c>
      <c r="D83" s="10">
        <f t="shared" si="32"/>
        <v>0</v>
      </c>
      <c r="E83" s="10">
        <f t="shared" si="33"/>
        <v>0</v>
      </c>
      <c r="F83" s="10">
        <f t="shared" si="34"/>
        <v>27</v>
      </c>
      <c r="G83" s="10">
        <f t="shared" si="35"/>
        <v>139</v>
      </c>
      <c r="H83" s="115">
        <f t="shared" si="30"/>
        <v>69</v>
      </c>
      <c r="I83" s="27">
        <v>0</v>
      </c>
      <c r="J83" s="27">
        <v>0</v>
      </c>
      <c r="K83" s="27">
        <v>2</v>
      </c>
      <c r="L83" s="27">
        <v>67</v>
      </c>
      <c r="M83" s="114">
        <v>74</v>
      </c>
      <c r="N83" s="10">
        <v>0</v>
      </c>
      <c r="O83" s="10">
        <v>0</v>
      </c>
      <c r="P83" s="10">
        <v>25</v>
      </c>
      <c r="Q83" s="10">
        <v>49</v>
      </c>
      <c r="R83" s="115">
        <v>23</v>
      </c>
      <c r="S83" s="10">
        <v>0</v>
      </c>
      <c r="T83" s="10">
        <v>0</v>
      </c>
      <c r="U83" s="27">
        <v>0</v>
      </c>
      <c r="V83" s="27">
        <v>23</v>
      </c>
      <c r="W83" s="30"/>
      <c r="X83" s="30"/>
      <c r="Y83" s="30"/>
      <c r="Z83" s="30"/>
      <c r="AA83" s="30"/>
      <c r="AB83" s="30"/>
      <c r="AC83" s="30"/>
      <c r="AD83" s="30"/>
      <c r="AE83" s="30"/>
      <c r="AF83" s="30"/>
    </row>
    <row r="84" spans="1:32" ht="24.75" thickBot="1" x14ac:dyDescent="0.3">
      <c r="A84" s="12" t="s">
        <v>133</v>
      </c>
      <c r="B84" s="16" t="s">
        <v>134</v>
      </c>
      <c r="C84" s="104">
        <f t="shared" si="31"/>
        <v>162</v>
      </c>
      <c r="D84" s="49">
        <f t="shared" si="32"/>
        <v>0</v>
      </c>
      <c r="E84" s="49">
        <f t="shared" si="33"/>
        <v>0</v>
      </c>
      <c r="F84" s="49">
        <f t="shared" si="34"/>
        <v>21</v>
      </c>
      <c r="G84" s="49">
        <f t="shared" si="35"/>
        <v>141</v>
      </c>
      <c r="H84" s="115">
        <f t="shared" si="30"/>
        <v>69</v>
      </c>
      <c r="I84" s="19">
        <v>0</v>
      </c>
      <c r="J84" s="19">
        <v>0</v>
      </c>
      <c r="K84" s="19">
        <v>2</v>
      </c>
      <c r="L84" s="19">
        <v>67</v>
      </c>
      <c r="M84" s="114">
        <v>70</v>
      </c>
      <c r="N84" s="93">
        <v>0</v>
      </c>
      <c r="O84" s="93">
        <v>0</v>
      </c>
      <c r="P84" s="93">
        <v>19</v>
      </c>
      <c r="Q84" s="93">
        <v>51</v>
      </c>
      <c r="R84" s="115">
        <v>23</v>
      </c>
      <c r="S84" s="93">
        <v>0</v>
      </c>
      <c r="T84" s="93">
        <v>0</v>
      </c>
      <c r="U84" s="50">
        <v>0</v>
      </c>
      <c r="V84" s="50">
        <v>23</v>
      </c>
      <c r="W84" s="15"/>
      <c r="X84" s="15"/>
      <c r="Y84" s="15"/>
      <c r="Z84" s="15"/>
      <c r="AA84" s="15"/>
      <c r="AB84" s="15"/>
      <c r="AC84" s="15"/>
      <c r="AD84" s="15"/>
      <c r="AE84" s="15"/>
      <c r="AF84" s="15"/>
    </row>
    <row r="85" spans="1:32" ht="24.75" thickBot="1" x14ac:dyDescent="0.3">
      <c r="A85" s="12" t="s">
        <v>135</v>
      </c>
      <c r="B85" s="16" t="s">
        <v>136</v>
      </c>
      <c r="C85" s="104">
        <f t="shared" si="31"/>
        <v>0</v>
      </c>
      <c r="D85" s="49">
        <f t="shared" si="32"/>
        <v>0</v>
      </c>
      <c r="E85" s="49">
        <f t="shared" si="33"/>
        <v>0</v>
      </c>
      <c r="F85" s="49">
        <f t="shared" si="34"/>
        <v>0</v>
      </c>
      <c r="G85" s="49">
        <f t="shared" si="35"/>
        <v>0</v>
      </c>
      <c r="H85" s="115">
        <f t="shared" si="30"/>
        <v>0</v>
      </c>
      <c r="I85" s="19">
        <v>0</v>
      </c>
      <c r="J85" s="19">
        <v>0</v>
      </c>
      <c r="K85" s="19">
        <v>0</v>
      </c>
      <c r="L85" s="19">
        <v>0</v>
      </c>
      <c r="M85" s="114">
        <v>0</v>
      </c>
      <c r="N85" s="93">
        <v>0</v>
      </c>
      <c r="O85" s="93">
        <v>0</v>
      </c>
      <c r="P85" s="93">
        <v>0</v>
      </c>
      <c r="Q85" s="93">
        <v>0</v>
      </c>
      <c r="R85" s="115">
        <v>0</v>
      </c>
      <c r="S85" s="93">
        <v>0</v>
      </c>
      <c r="T85" s="93">
        <v>0</v>
      </c>
      <c r="U85" s="50">
        <v>0</v>
      </c>
      <c r="V85" s="50">
        <v>0</v>
      </c>
      <c r="W85" s="15"/>
      <c r="X85" s="15"/>
      <c r="Y85" s="15"/>
      <c r="Z85" s="15"/>
      <c r="AA85" s="15"/>
      <c r="AB85" s="15"/>
      <c r="AC85" s="15"/>
      <c r="AD85" s="15"/>
      <c r="AE85" s="15"/>
      <c r="AF85" s="15"/>
    </row>
    <row r="86" spans="1:32" ht="36.75" thickBot="1" x14ac:dyDescent="0.3">
      <c r="A86" s="8" t="s">
        <v>137</v>
      </c>
      <c r="B86" s="9" t="s">
        <v>138</v>
      </c>
      <c r="C86" s="104">
        <f>SUM(C87:C89)</f>
        <v>13</v>
      </c>
      <c r="D86" s="10">
        <f>SUM(D87:D89)</f>
        <v>3</v>
      </c>
      <c r="E86" s="10">
        <f>SUM(E87:E89)</f>
        <v>0</v>
      </c>
      <c r="F86" s="10">
        <v>2</v>
      </c>
      <c r="G86" s="10">
        <f>SUM(G87:G89)</f>
        <v>8</v>
      </c>
      <c r="H86" s="115">
        <v>1</v>
      </c>
      <c r="I86" s="10">
        <f>SUM(I87:I89)</f>
        <v>0</v>
      </c>
      <c r="J86" s="10">
        <f>SUM(J87:J89)</f>
        <v>0</v>
      </c>
      <c r="K86" s="10">
        <f>SUM(K87:K89)</f>
        <v>0</v>
      </c>
      <c r="L86" s="10">
        <f>SUM(L87:L89)</f>
        <v>1</v>
      </c>
      <c r="M86" s="114">
        <v>10</v>
      </c>
      <c r="N86" s="10">
        <v>3</v>
      </c>
      <c r="O86" s="10">
        <v>0</v>
      </c>
      <c r="P86" s="10">
        <v>2</v>
      </c>
      <c r="Q86" s="10">
        <v>5</v>
      </c>
      <c r="R86" s="115">
        <v>2</v>
      </c>
      <c r="S86" s="10">
        <v>0</v>
      </c>
      <c r="T86" s="10">
        <v>0</v>
      </c>
      <c r="U86" s="10">
        <v>0</v>
      </c>
      <c r="V86" s="10">
        <v>2</v>
      </c>
      <c r="W86" s="11"/>
      <c r="X86" s="11"/>
      <c r="Y86" s="11"/>
      <c r="Z86" s="11"/>
      <c r="AA86" s="11"/>
      <c r="AB86" s="11"/>
      <c r="AC86" s="11"/>
      <c r="AD86" s="11"/>
      <c r="AE86" s="11"/>
      <c r="AF86" s="11"/>
    </row>
    <row r="87" spans="1:32" ht="15.75" thickBot="1" x14ac:dyDescent="0.3">
      <c r="A87" s="12" t="s">
        <v>139</v>
      </c>
      <c r="B87" s="16" t="s">
        <v>19</v>
      </c>
      <c r="C87" s="104">
        <f>SUM(C93,C99,C105,C111,C118+C124)</f>
        <v>0</v>
      </c>
      <c r="D87" s="49">
        <f>SUM(D93,D99,D105,D111,D118+D124)</f>
        <v>0</v>
      </c>
      <c r="E87" s="49">
        <f>SUM(E93,E99,E105,E111,E118+E124)</f>
        <v>0</v>
      </c>
      <c r="F87" s="49">
        <f>SUM(F93,F99,F105,F111,F118+F124)</f>
        <v>0</v>
      </c>
      <c r="G87" s="49">
        <f>SUM(G93,G99,G105,G111,G118+G124)</f>
        <v>0</v>
      </c>
      <c r="H87" s="115">
        <f t="shared" si="30"/>
        <v>0</v>
      </c>
      <c r="I87" s="49">
        <f t="shared" ref="I87:L91" si="36">SUM(I93,I99,I105,I111,I118+I124)</f>
        <v>0</v>
      </c>
      <c r="J87" s="49">
        <f t="shared" si="36"/>
        <v>0</v>
      </c>
      <c r="K87" s="49">
        <f t="shared" si="36"/>
        <v>0</v>
      </c>
      <c r="L87" s="49">
        <f t="shared" si="36"/>
        <v>0</v>
      </c>
      <c r="M87" s="114">
        <v>0</v>
      </c>
      <c r="N87" s="93">
        <v>0</v>
      </c>
      <c r="O87" s="93">
        <v>0</v>
      </c>
      <c r="P87" s="93">
        <v>0</v>
      </c>
      <c r="Q87" s="93">
        <v>0</v>
      </c>
      <c r="R87" s="115">
        <v>0</v>
      </c>
      <c r="S87" s="49">
        <v>0</v>
      </c>
      <c r="T87" s="49">
        <v>0</v>
      </c>
      <c r="U87" s="49">
        <v>0</v>
      </c>
      <c r="V87" s="49">
        <v>0</v>
      </c>
      <c r="W87" s="19"/>
      <c r="X87" s="19"/>
      <c r="Y87" s="19"/>
      <c r="Z87" s="19"/>
      <c r="AA87" s="19"/>
      <c r="AB87" s="19"/>
      <c r="AC87" s="19"/>
      <c r="AD87" s="19"/>
      <c r="AE87" s="19"/>
      <c r="AF87" s="19"/>
    </row>
    <row r="88" spans="1:32" ht="15.75" thickBot="1" x14ac:dyDescent="0.3">
      <c r="A88" s="12" t="s">
        <v>140</v>
      </c>
      <c r="B88" s="16" t="s">
        <v>42</v>
      </c>
      <c r="C88" s="104">
        <v>10</v>
      </c>
      <c r="D88" s="49">
        <f t="shared" ref="D88:E90" si="37">SUM(D94,D100,D106,D112,D119+D125)</f>
        <v>0</v>
      </c>
      <c r="E88" s="49">
        <f t="shared" si="37"/>
        <v>0</v>
      </c>
      <c r="F88" s="49">
        <v>2</v>
      </c>
      <c r="G88" s="49">
        <f>SUM(G94,G100,G106,G112,G119+G125)</f>
        <v>8</v>
      </c>
      <c r="H88" s="115">
        <f t="shared" si="30"/>
        <v>1</v>
      </c>
      <c r="I88" s="49">
        <f t="shared" si="36"/>
        <v>0</v>
      </c>
      <c r="J88" s="49">
        <f t="shared" si="36"/>
        <v>0</v>
      </c>
      <c r="K88" s="49">
        <f t="shared" si="36"/>
        <v>0</v>
      </c>
      <c r="L88" s="49">
        <f t="shared" si="36"/>
        <v>1</v>
      </c>
      <c r="M88" s="114">
        <v>7</v>
      </c>
      <c r="N88" s="93">
        <v>0</v>
      </c>
      <c r="O88" s="93">
        <v>0</v>
      </c>
      <c r="P88" s="93">
        <v>2</v>
      </c>
      <c r="Q88" s="93">
        <v>5</v>
      </c>
      <c r="R88" s="115">
        <v>2</v>
      </c>
      <c r="S88" s="49">
        <v>0</v>
      </c>
      <c r="T88" s="49">
        <v>0</v>
      </c>
      <c r="U88" s="49">
        <v>0</v>
      </c>
      <c r="V88" s="49">
        <v>2</v>
      </c>
      <c r="W88" s="19"/>
      <c r="X88" s="19"/>
      <c r="Y88" s="19"/>
      <c r="Z88" s="19"/>
      <c r="AA88" s="19"/>
      <c r="AB88" s="19"/>
      <c r="AC88" s="19"/>
      <c r="AD88" s="19"/>
      <c r="AE88" s="19"/>
      <c r="AF88" s="19"/>
    </row>
    <row r="89" spans="1:32" ht="15.75" thickBot="1" x14ac:dyDescent="0.3">
      <c r="A89" s="12" t="s">
        <v>141</v>
      </c>
      <c r="B89" s="16" t="s">
        <v>70</v>
      </c>
      <c r="C89" s="104">
        <v>3</v>
      </c>
      <c r="D89" s="49">
        <f t="shared" si="37"/>
        <v>3</v>
      </c>
      <c r="E89" s="49">
        <f t="shared" si="37"/>
        <v>0</v>
      </c>
      <c r="F89" s="49">
        <f>SUM(F95,F101,F107,F113,F120+F126)</f>
        <v>0</v>
      </c>
      <c r="G89" s="49">
        <v>0</v>
      </c>
      <c r="H89" s="115">
        <f t="shared" si="30"/>
        <v>0</v>
      </c>
      <c r="I89" s="49">
        <f t="shared" si="36"/>
        <v>0</v>
      </c>
      <c r="J89" s="49">
        <f t="shared" si="36"/>
        <v>0</v>
      </c>
      <c r="K89" s="49">
        <f t="shared" si="36"/>
        <v>0</v>
      </c>
      <c r="L89" s="49">
        <v>0</v>
      </c>
      <c r="M89" s="114">
        <v>3</v>
      </c>
      <c r="N89" s="93">
        <v>3</v>
      </c>
      <c r="O89" s="93">
        <v>0</v>
      </c>
      <c r="P89" s="93">
        <v>0</v>
      </c>
      <c r="Q89" s="93">
        <v>0</v>
      </c>
      <c r="R89" s="115">
        <v>0</v>
      </c>
      <c r="S89" s="49">
        <v>0</v>
      </c>
      <c r="T89" s="49">
        <v>0</v>
      </c>
      <c r="U89" s="49">
        <v>0</v>
      </c>
      <c r="V89" s="49">
        <v>0</v>
      </c>
      <c r="W89" s="19"/>
      <c r="X89" s="19"/>
      <c r="Y89" s="19"/>
      <c r="Z89" s="19"/>
      <c r="AA89" s="19"/>
      <c r="AB89" s="19"/>
      <c r="AC89" s="19"/>
      <c r="AD89" s="19"/>
      <c r="AE89" s="19"/>
      <c r="AF89" s="19"/>
    </row>
    <row r="90" spans="1:32" ht="15.75" thickBot="1" x14ac:dyDescent="0.3">
      <c r="A90" s="12" t="s">
        <v>142</v>
      </c>
      <c r="B90" s="16" t="s">
        <v>143</v>
      </c>
      <c r="C90" s="104">
        <f>SUM(C96,C102,C108,C114,C121+C127)</f>
        <v>0</v>
      </c>
      <c r="D90" s="49">
        <f t="shared" si="37"/>
        <v>0</v>
      </c>
      <c r="E90" s="49">
        <f t="shared" si="37"/>
        <v>0</v>
      </c>
      <c r="F90" s="49">
        <f>SUM(F96,F102,F108,F114,F121+F127)</f>
        <v>0</v>
      </c>
      <c r="G90" s="49">
        <f>SUM(G96,G102,G108,G114,G121+G127)</f>
        <v>0</v>
      </c>
      <c r="H90" s="115">
        <f t="shared" si="30"/>
        <v>0</v>
      </c>
      <c r="I90" s="49">
        <f t="shared" si="36"/>
        <v>0</v>
      </c>
      <c r="J90" s="49">
        <f t="shared" si="36"/>
        <v>0</v>
      </c>
      <c r="K90" s="49">
        <f t="shared" si="36"/>
        <v>0</v>
      </c>
      <c r="L90" s="49">
        <f t="shared" si="36"/>
        <v>0</v>
      </c>
      <c r="M90" s="114">
        <v>0</v>
      </c>
      <c r="N90" s="93">
        <v>0</v>
      </c>
      <c r="O90" s="93">
        <v>0</v>
      </c>
      <c r="P90" s="93">
        <v>0</v>
      </c>
      <c r="Q90" s="93">
        <v>0</v>
      </c>
      <c r="R90" s="115">
        <v>0</v>
      </c>
      <c r="S90" s="49">
        <v>0</v>
      </c>
      <c r="T90" s="49">
        <v>0</v>
      </c>
      <c r="U90" s="49">
        <v>0</v>
      </c>
      <c r="V90" s="49">
        <v>0</v>
      </c>
      <c r="W90" s="19"/>
      <c r="X90" s="19"/>
      <c r="Y90" s="19"/>
      <c r="Z90" s="19"/>
      <c r="AA90" s="19"/>
      <c r="AB90" s="19"/>
      <c r="AC90" s="19"/>
      <c r="AD90" s="19"/>
      <c r="AE90" s="19"/>
      <c r="AF90" s="19"/>
    </row>
    <row r="91" spans="1:32" ht="15.75" thickBot="1" x14ac:dyDescent="0.3">
      <c r="A91" s="12" t="s">
        <v>144</v>
      </c>
      <c r="B91" s="16" t="s">
        <v>145</v>
      </c>
      <c r="C91" s="104">
        <v>13</v>
      </c>
      <c r="D91" s="49">
        <v>3</v>
      </c>
      <c r="E91" s="49">
        <f>SUM(E97,E103,E109,E115,E122+E128)</f>
        <v>0</v>
      </c>
      <c r="F91" s="49">
        <v>2</v>
      </c>
      <c r="G91" s="49">
        <v>8</v>
      </c>
      <c r="H91" s="115">
        <f t="shared" si="30"/>
        <v>1</v>
      </c>
      <c r="I91" s="49">
        <f t="shared" si="36"/>
        <v>0</v>
      </c>
      <c r="J91" s="49">
        <f t="shared" si="36"/>
        <v>0</v>
      </c>
      <c r="K91" s="49">
        <f t="shared" si="36"/>
        <v>0</v>
      </c>
      <c r="L91" s="49">
        <f t="shared" si="36"/>
        <v>1</v>
      </c>
      <c r="M91" s="114">
        <v>10</v>
      </c>
      <c r="N91" s="93">
        <v>3</v>
      </c>
      <c r="O91" s="93">
        <v>0</v>
      </c>
      <c r="P91" s="93">
        <v>2</v>
      </c>
      <c r="Q91" s="93">
        <v>5</v>
      </c>
      <c r="R91" s="115">
        <v>2</v>
      </c>
      <c r="S91" s="49">
        <v>0</v>
      </c>
      <c r="T91" s="49">
        <v>0</v>
      </c>
      <c r="U91" s="49">
        <v>0</v>
      </c>
      <c r="V91" s="49">
        <v>2</v>
      </c>
      <c r="W91" s="19"/>
      <c r="X91" s="19"/>
      <c r="Y91" s="19"/>
      <c r="Z91" s="19"/>
      <c r="AA91" s="19"/>
      <c r="AB91" s="19"/>
      <c r="AC91" s="19"/>
      <c r="AD91" s="19"/>
      <c r="AE91" s="19"/>
      <c r="AF91" s="19"/>
    </row>
    <row r="92" spans="1:32" ht="36.75" thickBot="1" x14ac:dyDescent="0.3">
      <c r="A92" s="8" t="s">
        <v>146</v>
      </c>
      <c r="B92" s="52" t="s">
        <v>147</v>
      </c>
      <c r="C92" s="108">
        <v>0</v>
      </c>
      <c r="D92" s="46">
        <v>0</v>
      </c>
      <c r="E92" s="46">
        <v>0</v>
      </c>
      <c r="F92" s="46">
        <v>0</v>
      </c>
      <c r="G92" s="46">
        <v>0</v>
      </c>
      <c r="H92" s="115">
        <f t="shared" si="30"/>
        <v>0</v>
      </c>
      <c r="I92" s="57">
        <v>0</v>
      </c>
      <c r="J92" s="57">
        <v>0</v>
      </c>
      <c r="K92" s="57">
        <v>0</v>
      </c>
      <c r="L92" s="57">
        <v>0</v>
      </c>
      <c r="M92" s="114">
        <v>0</v>
      </c>
      <c r="N92" s="10">
        <v>0</v>
      </c>
      <c r="O92" s="10">
        <v>0</v>
      </c>
      <c r="P92" s="10">
        <v>0</v>
      </c>
      <c r="Q92" s="10">
        <v>0</v>
      </c>
      <c r="R92" s="114">
        <v>0</v>
      </c>
      <c r="S92" s="10">
        <v>0</v>
      </c>
      <c r="T92" s="10">
        <v>0</v>
      </c>
      <c r="U92" s="10">
        <v>0</v>
      </c>
      <c r="V92" s="10">
        <v>0</v>
      </c>
      <c r="W92" s="32"/>
      <c r="X92" s="32"/>
      <c r="Y92" s="32"/>
      <c r="Z92" s="32"/>
      <c r="AA92" s="32"/>
      <c r="AB92" s="32"/>
      <c r="AC92" s="32"/>
      <c r="AD92" s="32"/>
      <c r="AE92" s="32"/>
      <c r="AF92" s="32"/>
    </row>
    <row r="93" spans="1:32" ht="15.75" thickBot="1" x14ac:dyDescent="0.3">
      <c r="A93" s="12" t="s">
        <v>148</v>
      </c>
      <c r="B93" s="16" t="s">
        <v>19</v>
      </c>
      <c r="C93" s="104">
        <f>SUM(D93:G93)</f>
        <v>0</v>
      </c>
      <c r="D93" s="49">
        <f t="shared" ref="D93:G97" si="38">SUM(I93,N93,S93)</f>
        <v>0</v>
      </c>
      <c r="E93" s="49">
        <f t="shared" si="38"/>
        <v>0</v>
      </c>
      <c r="F93" s="49">
        <f t="shared" si="38"/>
        <v>0</v>
      </c>
      <c r="G93" s="49">
        <f t="shared" si="38"/>
        <v>0</v>
      </c>
      <c r="H93" s="115">
        <f t="shared" si="30"/>
        <v>0</v>
      </c>
      <c r="I93" s="50">
        <v>0</v>
      </c>
      <c r="J93" s="50">
        <v>0</v>
      </c>
      <c r="K93" s="50">
        <v>0</v>
      </c>
      <c r="L93" s="50">
        <v>0</v>
      </c>
      <c r="M93" s="114">
        <v>0</v>
      </c>
      <c r="N93" s="93">
        <v>0</v>
      </c>
      <c r="O93" s="93">
        <v>0</v>
      </c>
      <c r="P93" s="93">
        <v>0</v>
      </c>
      <c r="Q93" s="93">
        <v>0</v>
      </c>
      <c r="R93" s="115">
        <v>0</v>
      </c>
      <c r="S93" s="50">
        <v>0</v>
      </c>
      <c r="T93" s="50">
        <v>0</v>
      </c>
      <c r="U93" s="50">
        <v>0</v>
      </c>
      <c r="V93" s="50">
        <v>0</v>
      </c>
      <c r="W93" s="15"/>
      <c r="X93" s="15"/>
      <c r="Y93" s="15"/>
      <c r="Z93" s="15"/>
      <c r="AA93" s="15"/>
      <c r="AB93" s="15"/>
      <c r="AC93" s="15"/>
      <c r="AD93" s="15"/>
      <c r="AE93" s="15"/>
      <c r="AF93" s="15"/>
    </row>
    <row r="94" spans="1:32" ht="15.75" thickBot="1" x14ac:dyDescent="0.3">
      <c r="A94" s="12" t="s">
        <v>149</v>
      </c>
      <c r="B94" s="16" t="s">
        <v>42</v>
      </c>
      <c r="C94" s="104">
        <f>SUM(D94:G94)</f>
        <v>0</v>
      </c>
      <c r="D94" s="49">
        <f t="shared" si="38"/>
        <v>0</v>
      </c>
      <c r="E94" s="49">
        <f t="shared" si="38"/>
        <v>0</v>
      </c>
      <c r="F94" s="49">
        <f t="shared" si="38"/>
        <v>0</v>
      </c>
      <c r="G94" s="49">
        <f t="shared" si="38"/>
        <v>0</v>
      </c>
      <c r="H94" s="115">
        <f t="shared" si="30"/>
        <v>0</v>
      </c>
      <c r="I94" s="50">
        <v>0</v>
      </c>
      <c r="J94" s="50">
        <v>0</v>
      </c>
      <c r="K94" s="50">
        <v>0</v>
      </c>
      <c r="L94" s="50">
        <v>0</v>
      </c>
      <c r="M94" s="114">
        <v>0</v>
      </c>
      <c r="N94" s="93">
        <v>0</v>
      </c>
      <c r="O94" s="93">
        <v>0</v>
      </c>
      <c r="P94" s="93">
        <v>0</v>
      </c>
      <c r="Q94" s="93">
        <v>0</v>
      </c>
      <c r="R94" s="115">
        <v>0</v>
      </c>
      <c r="S94" s="50">
        <v>0</v>
      </c>
      <c r="T94" s="50">
        <v>0</v>
      </c>
      <c r="U94" s="50">
        <v>0</v>
      </c>
      <c r="V94" s="50">
        <v>0</v>
      </c>
      <c r="W94" s="15"/>
      <c r="X94" s="15"/>
      <c r="Y94" s="15"/>
      <c r="Z94" s="15"/>
      <c r="AA94" s="15"/>
      <c r="AB94" s="15"/>
      <c r="AC94" s="15"/>
      <c r="AD94" s="15"/>
      <c r="AE94" s="15"/>
      <c r="AF94" s="15"/>
    </row>
    <row r="95" spans="1:32" ht="15.75" thickBot="1" x14ac:dyDescent="0.3">
      <c r="A95" s="12" t="s">
        <v>150</v>
      </c>
      <c r="B95" s="16" t="s">
        <v>70</v>
      </c>
      <c r="C95" s="104">
        <f>SUM(D95:G95)</f>
        <v>0</v>
      </c>
      <c r="D95" s="49">
        <f t="shared" si="38"/>
        <v>0</v>
      </c>
      <c r="E95" s="49">
        <f t="shared" si="38"/>
        <v>0</v>
      </c>
      <c r="F95" s="49">
        <f t="shared" si="38"/>
        <v>0</v>
      </c>
      <c r="G95" s="49">
        <f t="shared" si="38"/>
        <v>0</v>
      </c>
      <c r="H95" s="115">
        <f t="shared" si="30"/>
        <v>0</v>
      </c>
      <c r="I95" s="50">
        <v>0</v>
      </c>
      <c r="J95" s="50">
        <v>0</v>
      </c>
      <c r="K95" s="50">
        <v>0</v>
      </c>
      <c r="L95" s="50">
        <v>0</v>
      </c>
      <c r="M95" s="114">
        <v>0</v>
      </c>
      <c r="N95" s="93">
        <v>0</v>
      </c>
      <c r="O95" s="93">
        <v>0</v>
      </c>
      <c r="P95" s="93">
        <v>0</v>
      </c>
      <c r="Q95" s="93">
        <v>0</v>
      </c>
      <c r="R95" s="115">
        <v>0</v>
      </c>
      <c r="S95" s="50">
        <v>0</v>
      </c>
      <c r="T95" s="50">
        <v>0</v>
      </c>
      <c r="U95" s="50">
        <v>0</v>
      </c>
      <c r="V95" s="50">
        <v>0</v>
      </c>
      <c r="W95" s="15"/>
      <c r="X95" s="15"/>
      <c r="Y95" s="15"/>
      <c r="Z95" s="15"/>
      <c r="AA95" s="15"/>
      <c r="AB95" s="15"/>
      <c r="AC95" s="15"/>
      <c r="AD95" s="15"/>
      <c r="AE95" s="15"/>
      <c r="AF95" s="15"/>
    </row>
    <row r="96" spans="1:32" ht="15.75" thickBot="1" x14ac:dyDescent="0.3">
      <c r="A96" s="12" t="s">
        <v>151</v>
      </c>
      <c r="B96" s="16" t="s">
        <v>152</v>
      </c>
      <c r="C96" s="104">
        <f>SUM(D96:G96)</f>
        <v>0</v>
      </c>
      <c r="D96" s="49">
        <f t="shared" si="38"/>
        <v>0</v>
      </c>
      <c r="E96" s="49">
        <f t="shared" si="38"/>
        <v>0</v>
      </c>
      <c r="F96" s="49">
        <f t="shared" si="38"/>
        <v>0</v>
      </c>
      <c r="G96" s="49">
        <f t="shared" si="38"/>
        <v>0</v>
      </c>
      <c r="H96" s="115">
        <f t="shared" si="30"/>
        <v>0</v>
      </c>
      <c r="I96" s="50">
        <v>0</v>
      </c>
      <c r="J96" s="50">
        <v>0</v>
      </c>
      <c r="K96" s="50">
        <v>0</v>
      </c>
      <c r="L96" s="50">
        <v>0</v>
      </c>
      <c r="M96" s="114">
        <v>0</v>
      </c>
      <c r="N96" s="93">
        <v>0</v>
      </c>
      <c r="O96" s="93">
        <v>0</v>
      </c>
      <c r="P96" s="93">
        <v>0</v>
      </c>
      <c r="Q96" s="93">
        <v>0</v>
      </c>
      <c r="R96" s="115">
        <v>0</v>
      </c>
      <c r="S96" s="50">
        <v>0</v>
      </c>
      <c r="T96" s="50">
        <v>0</v>
      </c>
      <c r="U96" s="50">
        <v>0</v>
      </c>
      <c r="V96" s="50">
        <v>0</v>
      </c>
      <c r="W96" s="15"/>
      <c r="X96" s="15"/>
      <c r="Y96" s="15"/>
      <c r="Z96" s="15"/>
      <c r="AA96" s="15"/>
      <c r="AB96" s="15"/>
      <c r="AC96" s="15"/>
      <c r="AD96" s="15"/>
      <c r="AE96" s="15"/>
      <c r="AF96" s="15"/>
    </row>
    <row r="97" spans="1:32" ht="15.75" thickBot="1" x14ac:dyDescent="0.3">
      <c r="A97" s="12" t="s">
        <v>153</v>
      </c>
      <c r="B97" s="16" t="s">
        <v>145</v>
      </c>
      <c r="C97" s="104">
        <f>SUM(D97:G97)</f>
        <v>0</v>
      </c>
      <c r="D97" s="49">
        <f t="shared" si="38"/>
        <v>0</v>
      </c>
      <c r="E97" s="49">
        <f t="shared" si="38"/>
        <v>0</v>
      </c>
      <c r="F97" s="49">
        <f t="shared" si="38"/>
        <v>0</v>
      </c>
      <c r="G97" s="49">
        <f t="shared" si="38"/>
        <v>0</v>
      </c>
      <c r="H97" s="115">
        <f t="shared" si="30"/>
        <v>0</v>
      </c>
      <c r="I97" s="50">
        <v>0</v>
      </c>
      <c r="J97" s="50">
        <v>0</v>
      </c>
      <c r="K97" s="50">
        <v>0</v>
      </c>
      <c r="L97" s="50">
        <v>0</v>
      </c>
      <c r="M97" s="114">
        <v>0</v>
      </c>
      <c r="N97" s="93">
        <v>0</v>
      </c>
      <c r="O97" s="93">
        <v>0</v>
      </c>
      <c r="P97" s="93">
        <v>0</v>
      </c>
      <c r="Q97" s="93">
        <v>0</v>
      </c>
      <c r="R97" s="115">
        <v>0</v>
      </c>
      <c r="S97" s="50">
        <v>0</v>
      </c>
      <c r="T97" s="50">
        <v>0</v>
      </c>
      <c r="U97" s="50">
        <v>0</v>
      </c>
      <c r="V97" s="50">
        <v>0</v>
      </c>
      <c r="W97" s="15"/>
      <c r="X97" s="15"/>
      <c r="Y97" s="15"/>
      <c r="Z97" s="15"/>
      <c r="AA97" s="15"/>
      <c r="AB97" s="15"/>
      <c r="AC97" s="15"/>
      <c r="AD97" s="15"/>
      <c r="AE97" s="15"/>
      <c r="AF97" s="15"/>
    </row>
    <row r="98" spans="1:32" ht="15.75" thickBot="1" x14ac:dyDescent="0.3">
      <c r="A98" s="51" t="s">
        <v>154</v>
      </c>
      <c r="B98" s="52" t="s">
        <v>155</v>
      </c>
      <c r="C98" s="104">
        <f>SUM(C99:C101)</f>
        <v>0</v>
      </c>
      <c r="D98" s="10">
        <f>SUM(D99:D101)</f>
        <v>0</v>
      </c>
      <c r="E98" s="10">
        <f>SUM(E99:E101)</f>
        <v>0</v>
      </c>
      <c r="F98" s="10">
        <f>SUM(F99:F101)</f>
        <v>0</v>
      </c>
      <c r="G98" s="10">
        <f>SUM(G99:G101)</f>
        <v>0</v>
      </c>
      <c r="H98" s="115">
        <f t="shared" si="30"/>
        <v>0</v>
      </c>
      <c r="I98" s="10">
        <f>SUM(I99:I101)</f>
        <v>0</v>
      </c>
      <c r="J98" s="10">
        <f>SUM(J99:J101)</f>
        <v>0</v>
      </c>
      <c r="K98" s="10">
        <f>SUM(K99:K101)</f>
        <v>0</v>
      </c>
      <c r="L98" s="10">
        <f>SUM(L99:L101)</f>
        <v>0</v>
      </c>
      <c r="M98" s="114">
        <v>0</v>
      </c>
      <c r="N98" s="10">
        <v>0</v>
      </c>
      <c r="O98" s="10">
        <v>0</v>
      </c>
      <c r="P98" s="10">
        <v>0</v>
      </c>
      <c r="Q98" s="10">
        <v>0</v>
      </c>
      <c r="R98" s="115">
        <v>0</v>
      </c>
      <c r="S98" s="10">
        <v>0</v>
      </c>
      <c r="T98" s="10">
        <v>0</v>
      </c>
      <c r="U98" s="10">
        <v>0</v>
      </c>
      <c r="V98" s="10">
        <v>0</v>
      </c>
      <c r="W98" s="19"/>
      <c r="X98" s="19"/>
      <c r="Y98" s="19"/>
      <c r="Z98" s="19"/>
      <c r="AA98" s="19"/>
      <c r="AB98" s="19"/>
      <c r="AC98" s="19"/>
      <c r="AD98" s="19"/>
      <c r="AE98" s="19"/>
      <c r="AF98" s="19"/>
    </row>
    <row r="99" spans="1:32" ht="15.75" thickBot="1" x14ac:dyDescent="0.3">
      <c r="A99" s="12" t="s">
        <v>156</v>
      </c>
      <c r="B99" s="16" t="s">
        <v>19</v>
      </c>
      <c r="C99" s="104">
        <f>SUM(D99:G99)</f>
        <v>0</v>
      </c>
      <c r="D99" s="49">
        <f t="shared" ref="D99:G103" si="39">SUM(I99,N99,S99)</f>
        <v>0</v>
      </c>
      <c r="E99" s="49">
        <f t="shared" si="39"/>
        <v>0</v>
      </c>
      <c r="F99" s="49">
        <f t="shared" si="39"/>
        <v>0</v>
      </c>
      <c r="G99" s="49">
        <f t="shared" si="39"/>
        <v>0</v>
      </c>
      <c r="H99" s="115">
        <f t="shared" si="30"/>
        <v>0</v>
      </c>
      <c r="I99" s="50">
        <v>0</v>
      </c>
      <c r="J99" s="50">
        <v>0</v>
      </c>
      <c r="K99" s="50">
        <v>0</v>
      </c>
      <c r="L99" s="50">
        <v>0</v>
      </c>
      <c r="M99" s="114">
        <v>0</v>
      </c>
      <c r="N99" s="93">
        <v>0</v>
      </c>
      <c r="O99" s="93">
        <v>0</v>
      </c>
      <c r="P99" s="93">
        <v>0</v>
      </c>
      <c r="Q99" s="93">
        <v>0</v>
      </c>
      <c r="R99" s="115">
        <v>0</v>
      </c>
      <c r="S99" s="50">
        <v>0</v>
      </c>
      <c r="T99" s="50">
        <v>0</v>
      </c>
      <c r="U99" s="50">
        <v>0</v>
      </c>
      <c r="V99" s="50">
        <v>0</v>
      </c>
      <c r="W99" s="15"/>
      <c r="X99" s="15"/>
      <c r="Y99" s="15"/>
      <c r="Z99" s="15"/>
      <c r="AA99" s="15"/>
      <c r="AB99" s="15"/>
      <c r="AC99" s="15"/>
      <c r="AD99" s="15"/>
      <c r="AE99" s="15"/>
      <c r="AF99" s="15"/>
    </row>
    <row r="100" spans="1:32" ht="15.75" thickBot="1" x14ac:dyDescent="0.3">
      <c r="A100" s="12" t="s">
        <v>157</v>
      </c>
      <c r="B100" s="16" t="s">
        <v>42</v>
      </c>
      <c r="C100" s="104">
        <f>SUM(D100:G100)</f>
        <v>0</v>
      </c>
      <c r="D100" s="49">
        <f t="shared" si="39"/>
        <v>0</v>
      </c>
      <c r="E100" s="49">
        <f t="shared" si="39"/>
        <v>0</v>
      </c>
      <c r="F100" s="49">
        <f t="shared" si="39"/>
        <v>0</v>
      </c>
      <c r="G100" s="49">
        <f t="shared" si="39"/>
        <v>0</v>
      </c>
      <c r="H100" s="115">
        <f t="shared" si="30"/>
        <v>0</v>
      </c>
      <c r="I100" s="50">
        <v>0</v>
      </c>
      <c r="J100" s="50">
        <v>0</v>
      </c>
      <c r="K100" s="50">
        <v>0</v>
      </c>
      <c r="L100" s="50">
        <v>0</v>
      </c>
      <c r="M100" s="114">
        <v>0</v>
      </c>
      <c r="N100" s="93">
        <v>0</v>
      </c>
      <c r="O100" s="93">
        <v>0</v>
      </c>
      <c r="P100" s="93">
        <v>0</v>
      </c>
      <c r="Q100" s="93">
        <v>0</v>
      </c>
      <c r="R100" s="115">
        <v>0</v>
      </c>
      <c r="S100" s="50">
        <v>0</v>
      </c>
      <c r="T100" s="50">
        <v>0</v>
      </c>
      <c r="U100" s="50">
        <v>0</v>
      </c>
      <c r="V100" s="50">
        <v>0</v>
      </c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</row>
    <row r="101" spans="1:32" ht="15.75" thickBot="1" x14ac:dyDescent="0.3">
      <c r="A101" s="12" t="s">
        <v>158</v>
      </c>
      <c r="B101" s="16" t="s">
        <v>70</v>
      </c>
      <c r="C101" s="104">
        <f>SUM(D101:G101)</f>
        <v>0</v>
      </c>
      <c r="D101" s="49">
        <f t="shared" si="39"/>
        <v>0</v>
      </c>
      <c r="E101" s="49">
        <f t="shared" si="39"/>
        <v>0</v>
      </c>
      <c r="F101" s="49">
        <f t="shared" si="39"/>
        <v>0</v>
      </c>
      <c r="G101" s="49">
        <f t="shared" si="39"/>
        <v>0</v>
      </c>
      <c r="H101" s="115">
        <f t="shared" si="30"/>
        <v>0</v>
      </c>
      <c r="I101" s="50">
        <v>0</v>
      </c>
      <c r="J101" s="50">
        <v>0</v>
      </c>
      <c r="K101" s="50">
        <v>0</v>
      </c>
      <c r="L101" s="50">
        <v>0</v>
      </c>
      <c r="M101" s="114">
        <v>0</v>
      </c>
      <c r="N101" s="93">
        <v>0</v>
      </c>
      <c r="O101" s="93">
        <v>0</v>
      </c>
      <c r="P101" s="93">
        <v>0</v>
      </c>
      <c r="Q101" s="93">
        <v>0</v>
      </c>
      <c r="R101" s="115">
        <v>0</v>
      </c>
      <c r="S101" s="50">
        <v>0</v>
      </c>
      <c r="T101" s="50">
        <v>0</v>
      </c>
      <c r="U101" s="50">
        <v>0</v>
      </c>
      <c r="V101" s="50">
        <v>0</v>
      </c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</row>
    <row r="102" spans="1:32" ht="15.75" thickBot="1" x14ac:dyDescent="0.3">
      <c r="A102" s="12" t="s">
        <v>159</v>
      </c>
      <c r="B102" s="16" t="s">
        <v>160</v>
      </c>
      <c r="C102" s="104">
        <f>SUM(D102:G102)</f>
        <v>0</v>
      </c>
      <c r="D102" s="49">
        <f t="shared" si="39"/>
        <v>0</v>
      </c>
      <c r="E102" s="49">
        <f t="shared" si="39"/>
        <v>0</v>
      </c>
      <c r="F102" s="49">
        <f t="shared" si="39"/>
        <v>0</v>
      </c>
      <c r="G102" s="49">
        <f t="shared" si="39"/>
        <v>0</v>
      </c>
      <c r="H102" s="115">
        <f t="shared" si="30"/>
        <v>0</v>
      </c>
      <c r="I102" s="50">
        <v>0</v>
      </c>
      <c r="J102" s="50">
        <v>0</v>
      </c>
      <c r="K102" s="50">
        <v>0</v>
      </c>
      <c r="L102" s="50">
        <v>0</v>
      </c>
      <c r="M102" s="114">
        <v>0</v>
      </c>
      <c r="N102" s="93">
        <v>0</v>
      </c>
      <c r="O102" s="93">
        <v>0</v>
      </c>
      <c r="P102" s="93">
        <v>0</v>
      </c>
      <c r="Q102" s="93">
        <v>0</v>
      </c>
      <c r="R102" s="115">
        <v>0</v>
      </c>
      <c r="S102" s="50">
        <v>0</v>
      </c>
      <c r="T102" s="50">
        <v>0</v>
      </c>
      <c r="U102" s="50">
        <v>0</v>
      </c>
      <c r="V102" s="50">
        <v>0</v>
      </c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 spans="1:32" ht="15.75" thickBot="1" x14ac:dyDescent="0.3">
      <c r="A103" s="12" t="s">
        <v>161</v>
      </c>
      <c r="B103" s="16" t="s">
        <v>145</v>
      </c>
      <c r="C103" s="104">
        <f>SUM(D103:G103)</f>
        <v>0</v>
      </c>
      <c r="D103" s="49">
        <f t="shared" si="39"/>
        <v>0</v>
      </c>
      <c r="E103" s="49">
        <f t="shared" si="39"/>
        <v>0</v>
      </c>
      <c r="F103" s="49">
        <f t="shared" si="39"/>
        <v>0</v>
      </c>
      <c r="G103" s="49">
        <f t="shared" si="39"/>
        <v>0</v>
      </c>
      <c r="H103" s="115">
        <f t="shared" si="30"/>
        <v>0</v>
      </c>
      <c r="I103" s="50">
        <v>0</v>
      </c>
      <c r="J103" s="50">
        <v>0</v>
      </c>
      <c r="K103" s="50">
        <v>0</v>
      </c>
      <c r="L103" s="50">
        <v>0</v>
      </c>
      <c r="M103" s="114">
        <v>0</v>
      </c>
      <c r="N103" s="93">
        <v>0</v>
      </c>
      <c r="O103" s="93">
        <v>0</v>
      </c>
      <c r="P103" s="93">
        <v>0</v>
      </c>
      <c r="Q103" s="93">
        <v>0</v>
      </c>
      <c r="R103" s="115">
        <v>0</v>
      </c>
      <c r="S103" s="50">
        <v>0</v>
      </c>
      <c r="T103" s="50">
        <v>0</v>
      </c>
      <c r="U103" s="50">
        <v>0</v>
      </c>
      <c r="V103" s="50">
        <v>0</v>
      </c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</row>
    <row r="104" spans="1:32" ht="15.75" thickBot="1" x14ac:dyDescent="0.3">
      <c r="A104" s="51" t="s">
        <v>162</v>
      </c>
      <c r="B104" s="52" t="s">
        <v>163</v>
      </c>
      <c r="C104" s="104">
        <f>SUM(C105:C107)</f>
        <v>0</v>
      </c>
      <c r="D104" s="10">
        <f>SUM(D105:D107)</f>
        <v>0</v>
      </c>
      <c r="E104" s="10">
        <f>SUM(E105:E107)</f>
        <v>0</v>
      </c>
      <c r="F104" s="10">
        <f>SUM(F105:F107)</f>
        <v>0</v>
      </c>
      <c r="G104" s="10">
        <f>SUM(G105:G107)</f>
        <v>0</v>
      </c>
      <c r="H104" s="115">
        <f t="shared" si="30"/>
        <v>0</v>
      </c>
      <c r="I104" s="10">
        <f>SUM(I105:I107)</f>
        <v>0</v>
      </c>
      <c r="J104" s="10">
        <f>SUM(J105:J107)</f>
        <v>0</v>
      </c>
      <c r="K104" s="10">
        <f>SUM(K105:K107)</f>
        <v>0</v>
      </c>
      <c r="L104" s="10">
        <f>SUM(L105:L107)</f>
        <v>0</v>
      </c>
      <c r="M104" s="114">
        <v>0</v>
      </c>
      <c r="N104" s="10">
        <v>0</v>
      </c>
      <c r="O104" s="10">
        <v>0</v>
      </c>
      <c r="P104" s="10">
        <v>0</v>
      </c>
      <c r="Q104" s="10">
        <v>0</v>
      </c>
      <c r="R104" s="115">
        <v>0</v>
      </c>
      <c r="S104" s="10">
        <v>0</v>
      </c>
      <c r="T104" s="10">
        <v>0</v>
      </c>
      <c r="U104" s="10">
        <v>0</v>
      </c>
      <c r="V104" s="10">
        <v>0</v>
      </c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</row>
    <row r="105" spans="1:32" ht="15.75" thickBot="1" x14ac:dyDescent="0.3">
      <c r="A105" s="12" t="s">
        <v>164</v>
      </c>
      <c r="B105" s="16" t="s">
        <v>19</v>
      </c>
      <c r="C105" s="104">
        <f>SUM(D105:G105)</f>
        <v>0</v>
      </c>
      <c r="D105" s="49">
        <f t="shared" ref="D105:G109" si="40">SUM(I105,N105,S105)</f>
        <v>0</v>
      </c>
      <c r="E105" s="49">
        <f t="shared" si="40"/>
        <v>0</v>
      </c>
      <c r="F105" s="49">
        <f t="shared" si="40"/>
        <v>0</v>
      </c>
      <c r="G105" s="49">
        <f t="shared" si="40"/>
        <v>0</v>
      </c>
      <c r="H105" s="115">
        <f t="shared" si="30"/>
        <v>0</v>
      </c>
      <c r="I105" s="50">
        <v>0</v>
      </c>
      <c r="J105" s="50">
        <v>0</v>
      </c>
      <c r="K105" s="50">
        <v>0</v>
      </c>
      <c r="L105" s="50">
        <v>0</v>
      </c>
      <c r="M105" s="114">
        <v>0</v>
      </c>
      <c r="N105" s="93">
        <v>0</v>
      </c>
      <c r="O105" s="93">
        <v>0</v>
      </c>
      <c r="P105" s="93">
        <v>0</v>
      </c>
      <c r="Q105" s="93">
        <v>0</v>
      </c>
      <c r="R105" s="115">
        <v>0</v>
      </c>
      <c r="S105" s="50">
        <v>0</v>
      </c>
      <c r="T105" s="50">
        <v>0</v>
      </c>
      <c r="U105" s="50">
        <v>0</v>
      </c>
      <c r="V105" s="50">
        <v>0</v>
      </c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</row>
    <row r="106" spans="1:32" ht="15.75" thickBot="1" x14ac:dyDescent="0.3">
      <c r="A106" s="12" t="s">
        <v>165</v>
      </c>
      <c r="B106" s="16" t="s">
        <v>42</v>
      </c>
      <c r="C106" s="104">
        <f>SUM(D106:G106)</f>
        <v>0</v>
      </c>
      <c r="D106" s="49">
        <f t="shared" si="40"/>
        <v>0</v>
      </c>
      <c r="E106" s="49">
        <f t="shared" si="40"/>
        <v>0</v>
      </c>
      <c r="F106" s="49">
        <f t="shared" si="40"/>
        <v>0</v>
      </c>
      <c r="G106" s="49">
        <f t="shared" si="40"/>
        <v>0</v>
      </c>
      <c r="H106" s="115">
        <f t="shared" si="30"/>
        <v>0</v>
      </c>
      <c r="I106" s="50">
        <v>0</v>
      </c>
      <c r="J106" s="50">
        <v>0</v>
      </c>
      <c r="K106" s="50">
        <v>0</v>
      </c>
      <c r="L106" s="50">
        <v>0</v>
      </c>
      <c r="M106" s="114">
        <v>0</v>
      </c>
      <c r="N106" s="93">
        <v>0</v>
      </c>
      <c r="O106" s="93">
        <v>0</v>
      </c>
      <c r="P106" s="93">
        <v>0</v>
      </c>
      <c r="Q106" s="93">
        <v>0</v>
      </c>
      <c r="R106" s="115">
        <v>0</v>
      </c>
      <c r="S106" s="50">
        <v>0</v>
      </c>
      <c r="T106" s="50">
        <v>0</v>
      </c>
      <c r="U106" s="50">
        <v>0</v>
      </c>
      <c r="V106" s="50">
        <v>0</v>
      </c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</row>
    <row r="107" spans="1:32" ht="15.75" thickBot="1" x14ac:dyDescent="0.3">
      <c r="A107" s="12" t="s">
        <v>166</v>
      </c>
      <c r="B107" s="16" t="s">
        <v>70</v>
      </c>
      <c r="C107" s="104">
        <f>SUM(D107:G107)</f>
        <v>0</v>
      </c>
      <c r="D107" s="49">
        <f t="shared" si="40"/>
        <v>0</v>
      </c>
      <c r="E107" s="49">
        <f t="shared" si="40"/>
        <v>0</v>
      </c>
      <c r="F107" s="49">
        <f t="shared" si="40"/>
        <v>0</v>
      </c>
      <c r="G107" s="49">
        <f t="shared" si="40"/>
        <v>0</v>
      </c>
      <c r="H107" s="115">
        <f t="shared" si="30"/>
        <v>0</v>
      </c>
      <c r="I107" s="50">
        <v>0</v>
      </c>
      <c r="J107" s="50">
        <v>0</v>
      </c>
      <c r="K107" s="50">
        <v>0</v>
      </c>
      <c r="L107" s="50">
        <v>0</v>
      </c>
      <c r="M107" s="114">
        <v>0</v>
      </c>
      <c r="N107" s="93">
        <v>0</v>
      </c>
      <c r="O107" s="93">
        <v>0</v>
      </c>
      <c r="P107" s="93">
        <v>0</v>
      </c>
      <c r="Q107" s="93">
        <v>0</v>
      </c>
      <c r="R107" s="115">
        <v>0</v>
      </c>
      <c r="S107" s="50">
        <v>0</v>
      </c>
      <c r="T107" s="50">
        <v>0</v>
      </c>
      <c r="U107" s="50">
        <v>0</v>
      </c>
      <c r="V107" s="50">
        <v>0</v>
      </c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</row>
    <row r="108" spans="1:32" ht="15.75" thickBot="1" x14ac:dyDescent="0.3">
      <c r="A108" s="12" t="s">
        <v>167</v>
      </c>
      <c r="B108" s="16" t="s">
        <v>168</v>
      </c>
      <c r="C108" s="104">
        <f>SUM(D108:G108)</f>
        <v>0</v>
      </c>
      <c r="D108" s="49">
        <f t="shared" si="40"/>
        <v>0</v>
      </c>
      <c r="E108" s="49">
        <f t="shared" si="40"/>
        <v>0</v>
      </c>
      <c r="F108" s="49">
        <f t="shared" si="40"/>
        <v>0</v>
      </c>
      <c r="G108" s="49">
        <f t="shared" si="40"/>
        <v>0</v>
      </c>
      <c r="H108" s="115">
        <f t="shared" si="30"/>
        <v>0</v>
      </c>
      <c r="I108" s="50">
        <v>0</v>
      </c>
      <c r="J108" s="50">
        <v>0</v>
      </c>
      <c r="K108" s="50">
        <v>0</v>
      </c>
      <c r="L108" s="50">
        <v>0</v>
      </c>
      <c r="M108" s="114">
        <v>0</v>
      </c>
      <c r="N108" s="93">
        <v>0</v>
      </c>
      <c r="O108" s="93">
        <v>0</v>
      </c>
      <c r="P108" s="93">
        <v>0</v>
      </c>
      <c r="Q108" s="93">
        <v>0</v>
      </c>
      <c r="R108" s="115">
        <v>0</v>
      </c>
      <c r="S108" s="50">
        <v>0</v>
      </c>
      <c r="T108" s="50">
        <v>0</v>
      </c>
      <c r="U108" s="50">
        <v>0</v>
      </c>
      <c r="V108" s="50">
        <v>0</v>
      </c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</row>
    <row r="109" spans="1:32" ht="15.75" thickBot="1" x14ac:dyDescent="0.3">
      <c r="A109" s="12" t="s">
        <v>169</v>
      </c>
      <c r="B109" s="16" t="s">
        <v>145</v>
      </c>
      <c r="C109" s="104">
        <f>SUM(D109:G109)</f>
        <v>0</v>
      </c>
      <c r="D109" s="49">
        <f t="shared" si="40"/>
        <v>0</v>
      </c>
      <c r="E109" s="49">
        <f t="shared" si="40"/>
        <v>0</v>
      </c>
      <c r="F109" s="49">
        <f t="shared" si="40"/>
        <v>0</v>
      </c>
      <c r="G109" s="49">
        <f t="shared" si="40"/>
        <v>0</v>
      </c>
      <c r="H109" s="115">
        <f t="shared" si="30"/>
        <v>0</v>
      </c>
      <c r="I109" s="50">
        <v>0</v>
      </c>
      <c r="J109" s="50">
        <v>0</v>
      </c>
      <c r="K109" s="50">
        <v>0</v>
      </c>
      <c r="L109" s="50">
        <v>0</v>
      </c>
      <c r="M109" s="114">
        <v>0</v>
      </c>
      <c r="N109" s="93">
        <v>0</v>
      </c>
      <c r="O109" s="93">
        <v>0</v>
      </c>
      <c r="P109" s="93">
        <v>0</v>
      </c>
      <c r="Q109" s="93">
        <v>0</v>
      </c>
      <c r="R109" s="115">
        <v>0</v>
      </c>
      <c r="S109" s="50">
        <v>0</v>
      </c>
      <c r="T109" s="50">
        <v>0</v>
      </c>
      <c r="U109" s="50">
        <v>0</v>
      </c>
      <c r="V109" s="50">
        <v>0</v>
      </c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</row>
    <row r="110" spans="1:32" ht="15.75" thickBot="1" x14ac:dyDescent="0.3">
      <c r="A110" s="51" t="s">
        <v>170</v>
      </c>
      <c r="B110" s="52" t="s">
        <v>171</v>
      </c>
      <c r="C110" s="104">
        <f>SUM(C111:C113)</f>
        <v>0</v>
      </c>
      <c r="D110" s="10">
        <f>SUM(D111:D113)</f>
        <v>0</v>
      </c>
      <c r="E110" s="10">
        <f>SUM(E111:E113)</f>
        <v>0</v>
      </c>
      <c r="F110" s="10">
        <f>SUM(F111:F113)</f>
        <v>0</v>
      </c>
      <c r="G110" s="10">
        <f>SUM(G111:G113)</f>
        <v>0</v>
      </c>
      <c r="H110" s="115">
        <f t="shared" si="30"/>
        <v>0</v>
      </c>
      <c r="I110" s="10">
        <f>SUM(I111:I113)</f>
        <v>0</v>
      </c>
      <c r="J110" s="10">
        <f>SUM(J111:J113)</f>
        <v>0</v>
      </c>
      <c r="K110" s="10">
        <f>SUM(K111:K113)</f>
        <v>0</v>
      </c>
      <c r="L110" s="10">
        <f>SUM(L111:L113)</f>
        <v>0</v>
      </c>
      <c r="M110" s="114">
        <v>0</v>
      </c>
      <c r="N110" s="10">
        <v>0</v>
      </c>
      <c r="O110" s="10">
        <v>0</v>
      </c>
      <c r="P110" s="10">
        <v>0</v>
      </c>
      <c r="Q110" s="10">
        <v>0</v>
      </c>
      <c r="R110" s="115">
        <v>0</v>
      </c>
      <c r="S110" s="10">
        <v>0</v>
      </c>
      <c r="T110" s="10">
        <v>0</v>
      </c>
      <c r="U110" s="10">
        <v>0</v>
      </c>
      <c r="V110" s="10">
        <v>0</v>
      </c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</row>
    <row r="111" spans="1:32" ht="15.75" thickBot="1" x14ac:dyDescent="0.3">
      <c r="A111" s="12" t="s">
        <v>172</v>
      </c>
      <c r="B111" s="16" t="s">
        <v>19</v>
      </c>
      <c r="C111" s="104">
        <f t="shared" ref="C111:C116" si="41">SUM(D111:G111)</f>
        <v>0</v>
      </c>
      <c r="D111" s="49">
        <f t="shared" ref="D111:G116" si="42">SUM(I111,N111,S111)</f>
        <v>0</v>
      </c>
      <c r="E111" s="49">
        <f t="shared" si="42"/>
        <v>0</v>
      </c>
      <c r="F111" s="49">
        <f t="shared" si="42"/>
        <v>0</v>
      </c>
      <c r="G111" s="49">
        <f t="shared" si="42"/>
        <v>0</v>
      </c>
      <c r="H111" s="115">
        <f t="shared" si="30"/>
        <v>0</v>
      </c>
      <c r="I111" s="50">
        <v>0</v>
      </c>
      <c r="J111" s="50">
        <v>0</v>
      </c>
      <c r="K111" s="50">
        <v>0</v>
      </c>
      <c r="L111" s="50">
        <v>0</v>
      </c>
      <c r="M111" s="114">
        <v>0</v>
      </c>
      <c r="N111" s="93">
        <v>0</v>
      </c>
      <c r="O111" s="93">
        <v>0</v>
      </c>
      <c r="P111" s="93">
        <v>0</v>
      </c>
      <c r="Q111" s="93">
        <v>0</v>
      </c>
      <c r="R111" s="115">
        <v>0</v>
      </c>
      <c r="S111" s="50">
        <v>0</v>
      </c>
      <c r="T111" s="50">
        <v>0</v>
      </c>
      <c r="U111" s="50">
        <v>0</v>
      </c>
      <c r="V111" s="50">
        <v>0</v>
      </c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</row>
    <row r="112" spans="1:32" ht="15.75" thickBot="1" x14ac:dyDescent="0.3">
      <c r="A112" s="12" t="s">
        <v>173</v>
      </c>
      <c r="B112" s="16" t="s">
        <v>42</v>
      </c>
      <c r="C112" s="104">
        <f t="shared" si="41"/>
        <v>0</v>
      </c>
      <c r="D112" s="49">
        <f t="shared" si="42"/>
        <v>0</v>
      </c>
      <c r="E112" s="49">
        <f t="shared" si="42"/>
        <v>0</v>
      </c>
      <c r="F112" s="49">
        <f t="shared" si="42"/>
        <v>0</v>
      </c>
      <c r="G112" s="49">
        <f t="shared" si="42"/>
        <v>0</v>
      </c>
      <c r="H112" s="115">
        <f t="shared" si="30"/>
        <v>0</v>
      </c>
      <c r="I112" s="50">
        <v>0</v>
      </c>
      <c r="J112" s="50">
        <v>0</v>
      </c>
      <c r="K112" s="50">
        <v>0</v>
      </c>
      <c r="L112" s="50">
        <v>0</v>
      </c>
      <c r="M112" s="114">
        <v>0</v>
      </c>
      <c r="N112" s="93">
        <v>0</v>
      </c>
      <c r="O112" s="93">
        <v>0</v>
      </c>
      <c r="P112" s="93">
        <v>0</v>
      </c>
      <c r="Q112" s="93">
        <v>0</v>
      </c>
      <c r="R112" s="115">
        <v>0</v>
      </c>
      <c r="S112" s="50">
        <v>0</v>
      </c>
      <c r="T112" s="50">
        <v>0</v>
      </c>
      <c r="U112" s="50">
        <v>0</v>
      </c>
      <c r="V112" s="50">
        <v>0</v>
      </c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</row>
    <row r="113" spans="1:32" ht="15.75" thickBot="1" x14ac:dyDescent="0.3">
      <c r="A113" s="12" t="s">
        <v>174</v>
      </c>
      <c r="B113" s="16" t="s">
        <v>70</v>
      </c>
      <c r="C113" s="104">
        <f t="shared" si="41"/>
        <v>0</v>
      </c>
      <c r="D113" s="49">
        <f t="shared" si="42"/>
        <v>0</v>
      </c>
      <c r="E113" s="49">
        <f t="shared" si="42"/>
        <v>0</v>
      </c>
      <c r="F113" s="49">
        <f t="shared" si="42"/>
        <v>0</v>
      </c>
      <c r="G113" s="49">
        <f t="shared" si="42"/>
        <v>0</v>
      </c>
      <c r="H113" s="115">
        <f t="shared" si="30"/>
        <v>0</v>
      </c>
      <c r="I113" s="50">
        <v>0</v>
      </c>
      <c r="J113" s="50">
        <v>0</v>
      </c>
      <c r="K113" s="50">
        <v>0</v>
      </c>
      <c r="L113" s="50">
        <v>0</v>
      </c>
      <c r="M113" s="114">
        <v>0</v>
      </c>
      <c r="N113" s="93">
        <v>0</v>
      </c>
      <c r="O113" s="93">
        <v>0</v>
      </c>
      <c r="P113" s="93">
        <v>0</v>
      </c>
      <c r="Q113" s="93">
        <v>0</v>
      </c>
      <c r="R113" s="115">
        <v>0</v>
      </c>
      <c r="S113" s="50">
        <v>0</v>
      </c>
      <c r="T113" s="50">
        <v>0</v>
      </c>
      <c r="U113" s="50">
        <v>0</v>
      </c>
      <c r="V113" s="50">
        <v>0</v>
      </c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</row>
    <row r="114" spans="1:32" ht="15.75" thickBot="1" x14ac:dyDescent="0.3">
      <c r="A114" s="12" t="s">
        <v>175</v>
      </c>
      <c r="B114" s="16" t="s">
        <v>176</v>
      </c>
      <c r="C114" s="104">
        <f t="shared" si="41"/>
        <v>0</v>
      </c>
      <c r="D114" s="49">
        <f t="shared" si="42"/>
        <v>0</v>
      </c>
      <c r="E114" s="49">
        <f t="shared" si="42"/>
        <v>0</v>
      </c>
      <c r="F114" s="49">
        <f t="shared" si="42"/>
        <v>0</v>
      </c>
      <c r="G114" s="49">
        <f t="shared" si="42"/>
        <v>0</v>
      </c>
      <c r="H114" s="115">
        <f t="shared" si="30"/>
        <v>0</v>
      </c>
      <c r="I114" s="50">
        <v>0</v>
      </c>
      <c r="J114" s="50">
        <v>0</v>
      </c>
      <c r="K114" s="50">
        <v>0</v>
      </c>
      <c r="L114" s="50">
        <v>0</v>
      </c>
      <c r="M114" s="114">
        <v>0</v>
      </c>
      <c r="N114" s="93">
        <v>0</v>
      </c>
      <c r="O114" s="93">
        <v>0</v>
      </c>
      <c r="P114" s="93">
        <v>0</v>
      </c>
      <c r="Q114" s="93">
        <v>0</v>
      </c>
      <c r="R114" s="115">
        <v>0</v>
      </c>
      <c r="S114" s="50">
        <v>0</v>
      </c>
      <c r="T114" s="50">
        <v>0</v>
      </c>
      <c r="U114" s="50">
        <v>0</v>
      </c>
      <c r="V114" s="50">
        <v>0</v>
      </c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</row>
    <row r="115" spans="1:32" ht="15.75" thickBot="1" x14ac:dyDescent="0.3">
      <c r="A115" s="12" t="s">
        <v>177</v>
      </c>
      <c r="B115" s="16" t="s">
        <v>145</v>
      </c>
      <c r="C115" s="104">
        <f t="shared" si="41"/>
        <v>0</v>
      </c>
      <c r="D115" s="49">
        <f t="shared" si="42"/>
        <v>0</v>
      </c>
      <c r="E115" s="49">
        <f t="shared" si="42"/>
        <v>0</v>
      </c>
      <c r="F115" s="49">
        <f t="shared" si="42"/>
        <v>0</v>
      </c>
      <c r="G115" s="49">
        <f t="shared" si="42"/>
        <v>0</v>
      </c>
      <c r="H115" s="115">
        <f t="shared" si="30"/>
        <v>0</v>
      </c>
      <c r="I115" s="50">
        <v>0</v>
      </c>
      <c r="J115" s="50">
        <v>0</v>
      </c>
      <c r="K115" s="50">
        <v>0</v>
      </c>
      <c r="L115" s="50">
        <v>0</v>
      </c>
      <c r="M115" s="114">
        <v>0</v>
      </c>
      <c r="N115" s="93">
        <v>0</v>
      </c>
      <c r="O115" s="93">
        <v>0</v>
      </c>
      <c r="P115" s="93">
        <v>0</v>
      </c>
      <c r="Q115" s="93">
        <v>0</v>
      </c>
      <c r="R115" s="115">
        <v>0</v>
      </c>
      <c r="S115" s="50">
        <v>0</v>
      </c>
      <c r="T115" s="50">
        <v>0</v>
      </c>
      <c r="U115" s="50">
        <v>0</v>
      </c>
      <c r="V115" s="50">
        <v>0</v>
      </c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</row>
    <row r="116" spans="1:32" s="37" customFormat="1" ht="24.75" thickBot="1" x14ac:dyDescent="0.3">
      <c r="A116" s="12" t="s">
        <v>178</v>
      </c>
      <c r="B116" s="31" t="s">
        <v>179</v>
      </c>
      <c r="C116" s="104">
        <f t="shared" si="41"/>
        <v>0</v>
      </c>
      <c r="D116" s="49">
        <f t="shared" si="42"/>
        <v>0</v>
      </c>
      <c r="E116" s="49">
        <f t="shared" si="42"/>
        <v>0</v>
      </c>
      <c r="F116" s="49">
        <f t="shared" si="42"/>
        <v>0</v>
      </c>
      <c r="G116" s="49">
        <f t="shared" si="42"/>
        <v>0</v>
      </c>
      <c r="H116" s="115">
        <f t="shared" si="30"/>
        <v>0</v>
      </c>
      <c r="I116" s="50">
        <v>0</v>
      </c>
      <c r="J116" s="50">
        <v>0</v>
      </c>
      <c r="K116" s="50">
        <v>0</v>
      </c>
      <c r="L116" s="50">
        <v>0</v>
      </c>
      <c r="M116" s="114">
        <v>0</v>
      </c>
      <c r="N116" s="93">
        <v>0</v>
      </c>
      <c r="O116" s="93">
        <v>0</v>
      </c>
      <c r="P116" s="93">
        <v>0</v>
      </c>
      <c r="Q116" s="93">
        <v>0</v>
      </c>
      <c r="R116" s="115">
        <v>0</v>
      </c>
      <c r="S116" s="50">
        <v>0</v>
      </c>
      <c r="T116" s="50">
        <v>0</v>
      </c>
      <c r="U116" s="50">
        <v>0</v>
      </c>
      <c r="V116" s="50">
        <v>0</v>
      </c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</row>
    <row r="117" spans="1:32" ht="15.75" thickBot="1" x14ac:dyDescent="0.3">
      <c r="A117" s="51" t="s">
        <v>180</v>
      </c>
      <c r="B117" s="52" t="s">
        <v>181</v>
      </c>
      <c r="C117" s="104">
        <f>SUM(C118:C120)</f>
        <v>6</v>
      </c>
      <c r="D117" s="10">
        <f>SUM(D118:D120)</f>
        <v>3</v>
      </c>
      <c r="E117" s="10">
        <f>SUM(E118:E120)</f>
        <v>0</v>
      </c>
      <c r="F117" s="10">
        <f>SUM(F118:F120)</f>
        <v>2</v>
      </c>
      <c r="G117" s="10">
        <f>SUM(G118:G120)</f>
        <v>1</v>
      </c>
      <c r="H117" s="115">
        <f t="shared" si="30"/>
        <v>0</v>
      </c>
      <c r="I117" s="10">
        <f>SUM(I118:I120)</f>
        <v>0</v>
      </c>
      <c r="J117" s="10">
        <f>SUM(J118:J120)</f>
        <v>0</v>
      </c>
      <c r="K117" s="10">
        <f>SUM(K118:K120)</f>
        <v>0</v>
      </c>
      <c r="L117" s="10">
        <f>SUM(L118:L120)</f>
        <v>0</v>
      </c>
      <c r="M117" s="114">
        <v>6</v>
      </c>
      <c r="N117" s="10">
        <v>3</v>
      </c>
      <c r="O117" s="10">
        <v>0</v>
      </c>
      <c r="P117" s="10">
        <v>2</v>
      </c>
      <c r="Q117" s="10">
        <v>1</v>
      </c>
      <c r="R117" s="115">
        <v>0</v>
      </c>
      <c r="S117" s="10">
        <v>0</v>
      </c>
      <c r="T117" s="10">
        <v>0</v>
      </c>
      <c r="U117" s="10">
        <v>0</v>
      </c>
      <c r="V117" s="10">
        <v>0</v>
      </c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</row>
    <row r="118" spans="1:32" ht="15.75" thickBot="1" x14ac:dyDescent="0.3">
      <c r="A118" s="12" t="s">
        <v>182</v>
      </c>
      <c r="B118" s="16" t="s">
        <v>19</v>
      </c>
      <c r="C118" s="104">
        <f>SUM(D118:G118)</f>
        <v>0</v>
      </c>
      <c r="D118" s="49">
        <f t="shared" ref="D118:G122" si="43">SUM(I118,N118,S118)</f>
        <v>0</v>
      </c>
      <c r="E118" s="49">
        <f t="shared" si="43"/>
        <v>0</v>
      </c>
      <c r="F118" s="49">
        <f t="shared" si="43"/>
        <v>0</v>
      </c>
      <c r="G118" s="49">
        <f t="shared" si="43"/>
        <v>0</v>
      </c>
      <c r="H118" s="115">
        <f t="shared" si="30"/>
        <v>0</v>
      </c>
      <c r="I118" s="50">
        <v>0</v>
      </c>
      <c r="J118" s="50">
        <v>0</v>
      </c>
      <c r="K118" s="50">
        <v>0</v>
      </c>
      <c r="L118" s="50">
        <v>0</v>
      </c>
      <c r="M118" s="114">
        <v>0</v>
      </c>
      <c r="N118" s="93">
        <v>0</v>
      </c>
      <c r="O118" s="93">
        <v>0</v>
      </c>
      <c r="P118" s="93">
        <v>0</v>
      </c>
      <c r="Q118" s="93">
        <v>0</v>
      </c>
      <c r="R118" s="115">
        <v>0</v>
      </c>
      <c r="S118" s="50">
        <v>0</v>
      </c>
      <c r="T118" s="50">
        <v>0</v>
      </c>
      <c r="U118" s="50">
        <v>0</v>
      </c>
      <c r="V118" s="50">
        <v>0</v>
      </c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</row>
    <row r="119" spans="1:32" ht="15.75" thickBot="1" x14ac:dyDescent="0.3">
      <c r="A119" s="12" t="s">
        <v>183</v>
      </c>
      <c r="B119" s="16" t="s">
        <v>42</v>
      </c>
      <c r="C119" s="104">
        <f>SUM(D119:G119)</f>
        <v>3</v>
      </c>
      <c r="D119" s="49">
        <f t="shared" si="43"/>
        <v>0</v>
      </c>
      <c r="E119" s="49">
        <f t="shared" si="43"/>
        <v>0</v>
      </c>
      <c r="F119" s="49">
        <f t="shared" si="43"/>
        <v>2</v>
      </c>
      <c r="G119" s="49">
        <f t="shared" si="43"/>
        <v>1</v>
      </c>
      <c r="H119" s="115">
        <f t="shared" si="30"/>
        <v>0</v>
      </c>
      <c r="I119" s="50">
        <v>0</v>
      </c>
      <c r="J119" s="50">
        <v>0</v>
      </c>
      <c r="K119" s="50">
        <v>0</v>
      </c>
      <c r="L119" s="50">
        <v>0</v>
      </c>
      <c r="M119" s="114">
        <v>3</v>
      </c>
      <c r="N119" s="93">
        <v>0</v>
      </c>
      <c r="O119" s="93">
        <v>0</v>
      </c>
      <c r="P119" s="93">
        <v>2</v>
      </c>
      <c r="Q119" s="93">
        <v>1</v>
      </c>
      <c r="R119" s="115">
        <v>0</v>
      </c>
      <c r="S119" s="50">
        <v>0</v>
      </c>
      <c r="T119" s="50">
        <v>0</v>
      </c>
      <c r="U119" s="50">
        <v>0</v>
      </c>
      <c r="V119" s="50">
        <v>0</v>
      </c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</row>
    <row r="120" spans="1:32" ht="15.75" thickBot="1" x14ac:dyDescent="0.3">
      <c r="A120" s="12" t="s">
        <v>184</v>
      </c>
      <c r="B120" s="16" t="s">
        <v>70</v>
      </c>
      <c r="C120" s="104">
        <f>SUM(D120:G120)</f>
        <v>3</v>
      </c>
      <c r="D120" s="49">
        <f t="shared" si="43"/>
        <v>3</v>
      </c>
      <c r="E120" s="49">
        <f t="shared" si="43"/>
        <v>0</v>
      </c>
      <c r="F120" s="49">
        <f t="shared" si="43"/>
        <v>0</v>
      </c>
      <c r="G120" s="49">
        <f t="shared" si="43"/>
        <v>0</v>
      </c>
      <c r="H120" s="115">
        <f t="shared" si="30"/>
        <v>0</v>
      </c>
      <c r="I120" s="50">
        <v>0</v>
      </c>
      <c r="J120" s="50">
        <v>0</v>
      </c>
      <c r="K120" s="50">
        <v>0</v>
      </c>
      <c r="L120" s="50">
        <v>0</v>
      </c>
      <c r="M120" s="114">
        <v>3</v>
      </c>
      <c r="N120" s="93">
        <v>3</v>
      </c>
      <c r="O120" s="93">
        <v>0</v>
      </c>
      <c r="P120" s="93">
        <v>0</v>
      </c>
      <c r="Q120" s="93">
        <v>0</v>
      </c>
      <c r="R120" s="115">
        <v>0</v>
      </c>
      <c r="S120" s="50">
        <v>0</v>
      </c>
      <c r="T120" s="50">
        <v>0</v>
      </c>
      <c r="U120" s="50">
        <v>0</v>
      </c>
      <c r="V120" s="50">
        <v>0</v>
      </c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</row>
    <row r="121" spans="1:32" ht="15.75" thickBot="1" x14ac:dyDescent="0.3">
      <c r="A121" s="12" t="s">
        <v>185</v>
      </c>
      <c r="B121" s="16" t="s">
        <v>186</v>
      </c>
      <c r="C121" s="104">
        <f>SUM(D121:G121)</f>
        <v>0</v>
      </c>
      <c r="D121" s="49">
        <f t="shared" si="43"/>
        <v>0</v>
      </c>
      <c r="E121" s="49">
        <f t="shared" si="43"/>
        <v>0</v>
      </c>
      <c r="F121" s="49">
        <f t="shared" si="43"/>
        <v>0</v>
      </c>
      <c r="G121" s="49">
        <f t="shared" si="43"/>
        <v>0</v>
      </c>
      <c r="H121" s="115">
        <f t="shared" si="30"/>
        <v>0</v>
      </c>
      <c r="I121" s="50">
        <v>0</v>
      </c>
      <c r="J121" s="50">
        <v>0</v>
      </c>
      <c r="K121" s="50">
        <v>0</v>
      </c>
      <c r="L121" s="50">
        <v>0</v>
      </c>
      <c r="M121" s="114">
        <v>0</v>
      </c>
      <c r="N121" s="93">
        <v>0</v>
      </c>
      <c r="O121" s="93">
        <v>0</v>
      </c>
      <c r="P121" s="93">
        <v>0</v>
      </c>
      <c r="Q121" s="93">
        <v>0</v>
      </c>
      <c r="R121" s="115">
        <v>0</v>
      </c>
      <c r="S121" s="50">
        <v>0</v>
      </c>
      <c r="T121" s="50">
        <v>0</v>
      </c>
      <c r="U121" s="50">
        <v>0</v>
      </c>
      <c r="V121" s="50">
        <v>0</v>
      </c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</row>
    <row r="122" spans="1:32" ht="15.75" thickBot="1" x14ac:dyDescent="0.3">
      <c r="A122" s="12" t="s">
        <v>187</v>
      </c>
      <c r="B122" s="16" t="s">
        <v>145</v>
      </c>
      <c r="C122" s="104">
        <f>SUM(D122:G122)</f>
        <v>6</v>
      </c>
      <c r="D122" s="49">
        <f t="shared" si="43"/>
        <v>3</v>
      </c>
      <c r="E122" s="49">
        <f t="shared" si="43"/>
        <v>0</v>
      </c>
      <c r="F122" s="49">
        <f t="shared" si="43"/>
        <v>2</v>
      </c>
      <c r="G122" s="49">
        <f t="shared" si="43"/>
        <v>1</v>
      </c>
      <c r="H122" s="115">
        <f t="shared" si="30"/>
        <v>0</v>
      </c>
      <c r="I122" s="50">
        <v>0</v>
      </c>
      <c r="J122" s="50">
        <v>0</v>
      </c>
      <c r="K122" s="50">
        <v>0</v>
      </c>
      <c r="L122" s="50">
        <v>0</v>
      </c>
      <c r="M122" s="114">
        <v>6</v>
      </c>
      <c r="N122" s="93">
        <v>3</v>
      </c>
      <c r="O122" s="93">
        <v>0</v>
      </c>
      <c r="P122" s="93">
        <v>2</v>
      </c>
      <c r="Q122" s="93">
        <v>1</v>
      </c>
      <c r="R122" s="115">
        <v>0</v>
      </c>
      <c r="S122" s="50">
        <v>0</v>
      </c>
      <c r="T122" s="50">
        <v>0</v>
      </c>
      <c r="U122" s="50">
        <v>0</v>
      </c>
      <c r="V122" s="50">
        <v>0</v>
      </c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</row>
    <row r="123" spans="1:32" ht="15.75" thickBot="1" x14ac:dyDescent="0.3">
      <c r="A123" s="51" t="s">
        <v>188</v>
      </c>
      <c r="B123" s="52" t="s">
        <v>189</v>
      </c>
      <c r="C123" s="104">
        <f>SUM(C124:C126)</f>
        <v>7</v>
      </c>
      <c r="D123" s="10">
        <f>SUM(D124:D126)</f>
        <v>0</v>
      </c>
      <c r="E123" s="10">
        <f>SUM(E124:E126)</f>
        <v>0</v>
      </c>
      <c r="F123" s="10">
        <f>SUM(F124:F126)</f>
        <v>0</v>
      </c>
      <c r="G123" s="10">
        <f>SUM(G124:G126)</f>
        <v>7</v>
      </c>
      <c r="H123" s="115">
        <v>1</v>
      </c>
      <c r="I123" s="10">
        <f>SUM(I124:I126)</f>
        <v>0</v>
      </c>
      <c r="J123" s="10">
        <f>SUM(J124:J126)</f>
        <v>0</v>
      </c>
      <c r="K123" s="10">
        <f>SUM(K124:K126)</f>
        <v>0</v>
      </c>
      <c r="L123" s="10">
        <v>1</v>
      </c>
      <c r="M123" s="114">
        <v>4</v>
      </c>
      <c r="N123" s="10">
        <v>0</v>
      </c>
      <c r="O123" s="10">
        <v>0</v>
      </c>
      <c r="P123" s="10">
        <v>0</v>
      </c>
      <c r="Q123" s="10">
        <v>4</v>
      </c>
      <c r="R123" s="115">
        <v>2</v>
      </c>
      <c r="S123" s="10">
        <v>0</v>
      </c>
      <c r="T123" s="10">
        <v>0</v>
      </c>
      <c r="U123" s="10">
        <v>0</v>
      </c>
      <c r="V123" s="10">
        <v>2</v>
      </c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</row>
    <row r="124" spans="1:32" ht="15.75" thickBot="1" x14ac:dyDescent="0.3">
      <c r="A124" s="12" t="s">
        <v>190</v>
      </c>
      <c r="B124" s="16" t="s">
        <v>19</v>
      </c>
      <c r="C124" s="104">
        <f t="shared" ref="C124:G126" si="44">SUM(C130,C134,C138,C142)</f>
        <v>0</v>
      </c>
      <c r="D124" s="49">
        <f t="shared" si="44"/>
        <v>0</v>
      </c>
      <c r="E124" s="49">
        <f t="shared" si="44"/>
        <v>0</v>
      </c>
      <c r="F124" s="49">
        <f t="shared" si="44"/>
        <v>0</v>
      </c>
      <c r="G124" s="49">
        <f t="shared" si="44"/>
        <v>0</v>
      </c>
      <c r="H124" s="115">
        <f t="shared" si="30"/>
        <v>0</v>
      </c>
      <c r="I124" s="49">
        <f t="shared" ref="I124:L126" si="45">SUM(I130,I134,I138,I142)</f>
        <v>0</v>
      </c>
      <c r="J124" s="49">
        <f t="shared" si="45"/>
        <v>0</v>
      </c>
      <c r="K124" s="49">
        <f t="shared" si="45"/>
        <v>0</v>
      </c>
      <c r="L124" s="49">
        <f t="shared" si="45"/>
        <v>0</v>
      </c>
      <c r="M124" s="114">
        <v>0</v>
      </c>
      <c r="N124" s="93">
        <v>0</v>
      </c>
      <c r="O124" s="93">
        <v>0</v>
      </c>
      <c r="P124" s="93">
        <v>0</v>
      </c>
      <c r="Q124" s="93">
        <v>0</v>
      </c>
      <c r="R124" s="115">
        <v>0</v>
      </c>
      <c r="S124" s="49">
        <v>0</v>
      </c>
      <c r="T124" s="49">
        <v>0</v>
      </c>
      <c r="U124" s="49">
        <v>0</v>
      </c>
      <c r="V124" s="49">
        <v>0</v>
      </c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</row>
    <row r="125" spans="1:32" ht="15.75" thickBot="1" x14ac:dyDescent="0.3">
      <c r="A125" s="12" t="s">
        <v>191</v>
      </c>
      <c r="B125" s="16" t="s">
        <v>42</v>
      </c>
      <c r="C125" s="104">
        <f t="shared" si="44"/>
        <v>7</v>
      </c>
      <c r="D125" s="49">
        <f t="shared" si="44"/>
        <v>0</v>
      </c>
      <c r="E125" s="49">
        <f t="shared" si="44"/>
        <v>0</v>
      </c>
      <c r="F125" s="49">
        <f t="shared" si="44"/>
        <v>0</v>
      </c>
      <c r="G125" s="49">
        <f t="shared" si="44"/>
        <v>7</v>
      </c>
      <c r="H125" s="115">
        <f t="shared" si="30"/>
        <v>1</v>
      </c>
      <c r="I125" s="49">
        <f t="shared" si="45"/>
        <v>0</v>
      </c>
      <c r="J125" s="49">
        <f t="shared" si="45"/>
        <v>0</v>
      </c>
      <c r="K125" s="49">
        <f t="shared" si="45"/>
        <v>0</v>
      </c>
      <c r="L125" s="49">
        <f t="shared" si="45"/>
        <v>1</v>
      </c>
      <c r="M125" s="114">
        <v>4</v>
      </c>
      <c r="N125" s="93">
        <v>0</v>
      </c>
      <c r="O125" s="93">
        <v>0</v>
      </c>
      <c r="P125" s="93">
        <v>0</v>
      </c>
      <c r="Q125" s="93">
        <v>4</v>
      </c>
      <c r="R125" s="115">
        <v>2</v>
      </c>
      <c r="S125" s="49">
        <v>0</v>
      </c>
      <c r="T125" s="49">
        <v>0</v>
      </c>
      <c r="U125" s="49">
        <v>0</v>
      </c>
      <c r="V125" s="49">
        <v>2</v>
      </c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</row>
    <row r="126" spans="1:32" ht="15.75" thickBot="1" x14ac:dyDescent="0.3">
      <c r="A126" s="12" t="s">
        <v>192</v>
      </c>
      <c r="B126" s="16" t="s">
        <v>70</v>
      </c>
      <c r="C126" s="104">
        <f t="shared" si="44"/>
        <v>0</v>
      </c>
      <c r="D126" s="49">
        <f t="shared" si="44"/>
        <v>0</v>
      </c>
      <c r="E126" s="49">
        <f t="shared" si="44"/>
        <v>0</v>
      </c>
      <c r="F126" s="49">
        <f t="shared" si="44"/>
        <v>0</v>
      </c>
      <c r="G126" s="49">
        <f t="shared" si="44"/>
        <v>0</v>
      </c>
      <c r="H126" s="115">
        <f t="shared" si="30"/>
        <v>0</v>
      </c>
      <c r="I126" s="49">
        <f t="shared" si="45"/>
        <v>0</v>
      </c>
      <c r="J126" s="49">
        <f t="shared" si="45"/>
        <v>0</v>
      </c>
      <c r="K126" s="49">
        <f t="shared" si="45"/>
        <v>0</v>
      </c>
      <c r="L126" s="49">
        <f t="shared" si="45"/>
        <v>0</v>
      </c>
      <c r="M126" s="114">
        <v>0</v>
      </c>
      <c r="N126" s="93">
        <v>0</v>
      </c>
      <c r="O126" s="93">
        <v>0</v>
      </c>
      <c r="P126" s="93">
        <v>0</v>
      </c>
      <c r="Q126" s="93">
        <v>0</v>
      </c>
      <c r="R126" s="115">
        <v>0</v>
      </c>
      <c r="S126" s="49">
        <v>0</v>
      </c>
      <c r="T126" s="49">
        <v>0</v>
      </c>
      <c r="U126" s="49">
        <v>0</v>
      </c>
      <c r="V126" s="49">
        <v>0</v>
      </c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</row>
    <row r="127" spans="1:32" ht="15.75" thickBot="1" x14ac:dyDescent="0.3">
      <c r="A127" s="12" t="s">
        <v>193</v>
      </c>
      <c r="B127" s="16" t="s">
        <v>194</v>
      </c>
      <c r="C127" s="104">
        <f>SUM(D127:G127)</f>
        <v>0</v>
      </c>
      <c r="D127" s="49">
        <f t="shared" ref="D127:G128" si="46">SUM(I127,N127,S127)</f>
        <v>0</v>
      </c>
      <c r="E127" s="49">
        <f t="shared" si="46"/>
        <v>0</v>
      </c>
      <c r="F127" s="49">
        <f t="shared" si="46"/>
        <v>0</v>
      </c>
      <c r="G127" s="49">
        <f t="shared" si="46"/>
        <v>0</v>
      </c>
      <c r="H127" s="115">
        <f t="shared" si="30"/>
        <v>0</v>
      </c>
      <c r="I127" s="19">
        <v>0</v>
      </c>
      <c r="J127" s="19">
        <v>0</v>
      </c>
      <c r="K127" s="19">
        <v>0</v>
      </c>
      <c r="L127" s="19">
        <v>0</v>
      </c>
      <c r="M127" s="114">
        <v>0</v>
      </c>
      <c r="N127" s="93">
        <v>0</v>
      </c>
      <c r="O127" s="93">
        <v>0</v>
      </c>
      <c r="P127" s="93">
        <v>0</v>
      </c>
      <c r="Q127" s="93">
        <v>0</v>
      </c>
      <c r="R127" s="115">
        <v>0</v>
      </c>
      <c r="S127" s="50">
        <v>0</v>
      </c>
      <c r="T127" s="50">
        <v>0</v>
      </c>
      <c r="U127" s="50">
        <v>0</v>
      </c>
      <c r="V127" s="50">
        <v>0</v>
      </c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</row>
    <row r="128" spans="1:32" ht="15.75" thickBot="1" x14ac:dyDescent="0.3">
      <c r="A128" s="38" t="s">
        <v>195</v>
      </c>
      <c r="B128" s="39" t="s">
        <v>145</v>
      </c>
      <c r="C128" s="104">
        <f>SUM(D128:G128)</f>
        <v>7</v>
      </c>
      <c r="D128" s="49">
        <f t="shared" si="46"/>
        <v>0</v>
      </c>
      <c r="E128" s="49">
        <f t="shared" si="46"/>
        <v>0</v>
      </c>
      <c r="F128" s="49">
        <f t="shared" si="46"/>
        <v>0</v>
      </c>
      <c r="G128" s="49">
        <f t="shared" si="46"/>
        <v>7</v>
      </c>
      <c r="H128" s="115">
        <f t="shared" si="30"/>
        <v>1</v>
      </c>
      <c r="I128" s="90">
        <v>0</v>
      </c>
      <c r="J128" s="90">
        <v>0</v>
      </c>
      <c r="K128" s="90">
        <v>0</v>
      </c>
      <c r="L128" s="90">
        <v>1</v>
      </c>
      <c r="M128" s="114">
        <v>4</v>
      </c>
      <c r="N128" s="98">
        <v>0</v>
      </c>
      <c r="O128" s="98">
        <v>0</v>
      </c>
      <c r="P128" s="98">
        <v>0</v>
      </c>
      <c r="Q128" s="98">
        <v>4</v>
      </c>
      <c r="R128" s="115">
        <v>2</v>
      </c>
      <c r="S128" s="90">
        <v>0</v>
      </c>
      <c r="T128" s="90">
        <v>0</v>
      </c>
      <c r="U128" s="90">
        <v>0</v>
      </c>
      <c r="V128" s="90">
        <v>2</v>
      </c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</row>
    <row r="129" spans="1:32" s="37" customFormat="1" ht="36.75" thickBot="1" x14ac:dyDescent="0.3">
      <c r="A129" s="85" t="s">
        <v>196</v>
      </c>
      <c r="B129" s="86" t="s">
        <v>197</v>
      </c>
      <c r="C129" s="110">
        <f>SUM(C130:C132)</f>
        <v>0</v>
      </c>
      <c r="D129" s="71">
        <f>SUM(D130:D132)</f>
        <v>0</v>
      </c>
      <c r="E129" s="71">
        <f>SUM(E130:E132)</f>
        <v>0</v>
      </c>
      <c r="F129" s="71">
        <f>SUM(F130:F132)</f>
        <v>0</v>
      </c>
      <c r="G129" s="71">
        <f>SUM(G130:G132)</f>
        <v>0</v>
      </c>
      <c r="H129" s="115">
        <f t="shared" si="30"/>
        <v>0</v>
      </c>
      <c r="I129" s="71">
        <f>SUM(I130:I132)</f>
        <v>0</v>
      </c>
      <c r="J129" s="71">
        <f>SUM(J130:J132)</f>
        <v>0</v>
      </c>
      <c r="K129" s="71">
        <f>SUM(K130:K132)</f>
        <v>0</v>
      </c>
      <c r="L129" s="71">
        <f>SUM(L130:L132)</f>
        <v>0</v>
      </c>
      <c r="M129" s="114">
        <v>0</v>
      </c>
      <c r="N129" s="99">
        <v>0</v>
      </c>
      <c r="O129" s="99">
        <v>0</v>
      </c>
      <c r="P129" s="99">
        <v>0</v>
      </c>
      <c r="Q129" s="99">
        <v>0</v>
      </c>
      <c r="R129" s="115">
        <v>0</v>
      </c>
      <c r="S129" s="71">
        <v>0</v>
      </c>
      <c r="T129" s="71">
        <v>0</v>
      </c>
      <c r="U129" s="71">
        <v>0</v>
      </c>
      <c r="V129" s="71">
        <v>0</v>
      </c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</row>
    <row r="130" spans="1:32" ht="15.75" thickBot="1" x14ac:dyDescent="0.3">
      <c r="A130" s="78" t="s">
        <v>198</v>
      </c>
      <c r="B130" s="88" t="s">
        <v>19</v>
      </c>
      <c r="C130" s="104">
        <f>SUM(D130:G130)</f>
        <v>0</v>
      </c>
      <c r="D130" s="49">
        <f t="shared" ref="D130:G132" si="47">SUM(I130,N130,S130)</f>
        <v>0</v>
      </c>
      <c r="E130" s="49">
        <f t="shared" si="47"/>
        <v>0</v>
      </c>
      <c r="F130" s="49">
        <f t="shared" si="47"/>
        <v>0</v>
      </c>
      <c r="G130" s="49">
        <f t="shared" si="47"/>
        <v>0</v>
      </c>
      <c r="H130" s="115">
        <f t="shared" si="30"/>
        <v>0</v>
      </c>
      <c r="I130" s="19">
        <v>0</v>
      </c>
      <c r="J130" s="19">
        <v>0</v>
      </c>
      <c r="K130" s="19">
        <v>0</v>
      </c>
      <c r="L130" s="19">
        <v>0</v>
      </c>
      <c r="M130" s="114">
        <v>0</v>
      </c>
      <c r="N130" s="93">
        <v>0</v>
      </c>
      <c r="O130" s="93">
        <v>0</v>
      </c>
      <c r="P130" s="93">
        <v>0</v>
      </c>
      <c r="Q130" s="93">
        <v>0</v>
      </c>
      <c r="R130" s="115">
        <v>0</v>
      </c>
      <c r="S130" s="50">
        <v>0</v>
      </c>
      <c r="T130" s="50">
        <v>0</v>
      </c>
      <c r="U130" s="50">
        <v>0</v>
      </c>
      <c r="V130" s="50">
        <v>0</v>
      </c>
      <c r="W130" s="56"/>
      <c r="X130" s="42"/>
      <c r="Y130" s="42"/>
      <c r="Z130" s="42"/>
      <c r="AA130" s="42"/>
      <c r="AB130" s="42"/>
      <c r="AC130" s="42"/>
      <c r="AD130" s="42"/>
      <c r="AE130" s="42"/>
      <c r="AF130" s="43"/>
    </row>
    <row r="131" spans="1:32" ht="15.75" thickBot="1" x14ac:dyDescent="0.3">
      <c r="A131" s="78" t="s">
        <v>199</v>
      </c>
      <c r="B131" s="48" t="s">
        <v>42</v>
      </c>
      <c r="C131" s="104">
        <f>SUM(D131:G131)</f>
        <v>0</v>
      </c>
      <c r="D131" s="49">
        <f t="shared" si="47"/>
        <v>0</v>
      </c>
      <c r="E131" s="49">
        <f t="shared" si="47"/>
        <v>0</v>
      </c>
      <c r="F131" s="49">
        <f t="shared" si="47"/>
        <v>0</v>
      </c>
      <c r="G131" s="49">
        <f t="shared" si="47"/>
        <v>0</v>
      </c>
      <c r="H131" s="115">
        <f t="shared" si="30"/>
        <v>0</v>
      </c>
      <c r="I131" s="19">
        <v>0</v>
      </c>
      <c r="J131" s="19">
        <v>0</v>
      </c>
      <c r="K131" s="19">
        <v>0</v>
      </c>
      <c r="L131" s="19">
        <v>0</v>
      </c>
      <c r="M131" s="114">
        <v>0</v>
      </c>
      <c r="N131" s="93">
        <v>0</v>
      </c>
      <c r="O131" s="93">
        <v>0</v>
      </c>
      <c r="P131" s="93">
        <v>0</v>
      </c>
      <c r="Q131" s="93">
        <v>0</v>
      </c>
      <c r="R131" s="115">
        <v>0</v>
      </c>
      <c r="S131" s="50">
        <v>0</v>
      </c>
      <c r="T131" s="50">
        <v>0</v>
      </c>
      <c r="U131" s="50">
        <v>0</v>
      </c>
      <c r="V131" s="50">
        <v>0</v>
      </c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</row>
    <row r="132" spans="1:32" ht="15.75" thickBot="1" x14ac:dyDescent="0.3">
      <c r="A132" s="78" t="s">
        <v>200</v>
      </c>
      <c r="B132" s="48" t="s">
        <v>70</v>
      </c>
      <c r="C132" s="104">
        <f>SUM(D132:G132)</f>
        <v>0</v>
      </c>
      <c r="D132" s="49">
        <f t="shared" si="47"/>
        <v>0</v>
      </c>
      <c r="E132" s="49">
        <f t="shared" si="47"/>
        <v>0</v>
      </c>
      <c r="F132" s="49">
        <f t="shared" si="47"/>
        <v>0</v>
      </c>
      <c r="G132" s="49">
        <f t="shared" si="47"/>
        <v>0</v>
      </c>
      <c r="H132" s="115">
        <f t="shared" si="30"/>
        <v>0</v>
      </c>
      <c r="I132" s="19">
        <v>0</v>
      </c>
      <c r="J132" s="19">
        <v>0</v>
      </c>
      <c r="K132" s="19">
        <v>0</v>
      </c>
      <c r="L132" s="19">
        <v>0</v>
      </c>
      <c r="M132" s="114">
        <v>0</v>
      </c>
      <c r="N132" s="93">
        <v>0</v>
      </c>
      <c r="O132" s="93">
        <v>0</v>
      </c>
      <c r="P132" s="93">
        <v>0</v>
      </c>
      <c r="Q132" s="93">
        <v>0</v>
      </c>
      <c r="R132" s="115">
        <v>0</v>
      </c>
      <c r="S132" s="50">
        <v>0</v>
      </c>
      <c r="T132" s="50">
        <v>0</v>
      </c>
      <c r="U132" s="50">
        <v>0</v>
      </c>
      <c r="V132" s="50">
        <v>0</v>
      </c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</row>
    <row r="133" spans="1:32" ht="15.75" thickBot="1" x14ac:dyDescent="0.3">
      <c r="A133" s="78" t="s">
        <v>201</v>
      </c>
      <c r="B133" s="87" t="s">
        <v>202</v>
      </c>
      <c r="C133" s="104">
        <f>SUM(C134:C136)</f>
        <v>3</v>
      </c>
      <c r="D133" s="49">
        <f>SUM(D134:D136)</f>
        <v>0</v>
      </c>
      <c r="E133" s="49">
        <f>SUM(E134:E136)</f>
        <v>0</v>
      </c>
      <c r="F133" s="49">
        <f>SUM(F134:F136)</f>
        <v>0</v>
      </c>
      <c r="G133" s="49">
        <f>SUM(G134:G136)</f>
        <v>3</v>
      </c>
      <c r="H133" s="115">
        <f t="shared" si="30"/>
        <v>0</v>
      </c>
      <c r="I133" s="49">
        <f>SUM(I134:I136)</f>
        <v>0</v>
      </c>
      <c r="J133" s="49">
        <f>SUM(J134:J136)</f>
        <v>0</v>
      </c>
      <c r="K133" s="49">
        <f>SUM(K134:K136)</f>
        <v>0</v>
      </c>
      <c r="L133" s="49">
        <v>0</v>
      </c>
      <c r="M133" s="114">
        <v>2</v>
      </c>
      <c r="N133" s="93">
        <v>0</v>
      </c>
      <c r="O133" s="93">
        <v>0</v>
      </c>
      <c r="P133" s="93">
        <v>0</v>
      </c>
      <c r="Q133" s="93">
        <v>2</v>
      </c>
      <c r="R133" s="115">
        <v>1</v>
      </c>
      <c r="S133" s="49">
        <v>0</v>
      </c>
      <c r="T133" s="49">
        <v>0</v>
      </c>
      <c r="U133" s="49">
        <v>0</v>
      </c>
      <c r="V133" s="49">
        <v>1</v>
      </c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</row>
    <row r="134" spans="1:32" ht="15.75" thickBot="1" x14ac:dyDescent="0.3">
      <c r="A134" s="78" t="s">
        <v>203</v>
      </c>
      <c r="B134" s="48" t="s">
        <v>19</v>
      </c>
      <c r="C134" s="104">
        <f>SUM(D134:G134)</f>
        <v>0</v>
      </c>
      <c r="D134" s="49">
        <f t="shared" ref="D134:G136" si="48">SUM(I134,N134,S134)</f>
        <v>0</v>
      </c>
      <c r="E134" s="49">
        <f t="shared" si="48"/>
        <v>0</v>
      </c>
      <c r="F134" s="49">
        <f t="shared" si="48"/>
        <v>0</v>
      </c>
      <c r="G134" s="49">
        <f t="shared" si="48"/>
        <v>0</v>
      </c>
      <c r="H134" s="115">
        <f t="shared" si="30"/>
        <v>0</v>
      </c>
      <c r="I134" s="19">
        <v>0</v>
      </c>
      <c r="J134" s="19">
        <v>0</v>
      </c>
      <c r="K134" s="19">
        <v>0</v>
      </c>
      <c r="L134" s="19">
        <v>0</v>
      </c>
      <c r="M134" s="114">
        <v>0</v>
      </c>
      <c r="N134" s="93">
        <v>0</v>
      </c>
      <c r="O134" s="93">
        <v>0</v>
      </c>
      <c r="P134" s="93">
        <v>0</v>
      </c>
      <c r="Q134" s="93">
        <v>0</v>
      </c>
      <c r="R134" s="115">
        <v>0</v>
      </c>
      <c r="S134" s="50">
        <v>0</v>
      </c>
      <c r="T134" s="50">
        <v>0</v>
      </c>
      <c r="U134" s="50">
        <v>0</v>
      </c>
      <c r="V134" s="50">
        <v>0</v>
      </c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</row>
    <row r="135" spans="1:32" ht="15.75" thickBot="1" x14ac:dyDescent="0.3">
      <c r="A135" s="78" t="s">
        <v>204</v>
      </c>
      <c r="B135" s="48" t="s">
        <v>42</v>
      </c>
      <c r="C135" s="104">
        <f>SUM(D135:G135)</f>
        <v>3</v>
      </c>
      <c r="D135" s="49">
        <f t="shared" si="48"/>
        <v>0</v>
      </c>
      <c r="E135" s="49">
        <f t="shared" si="48"/>
        <v>0</v>
      </c>
      <c r="F135" s="49">
        <f t="shared" si="48"/>
        <v>0</v>
      </c>
      <c r="G135" s="49">
        <f t="shared" si="48"/>
        <v>3</v>
      </c>
      <c r="H135" s="115">
        <f t="shared" si="30"/>
        <v>0</v>
      </c>
      <c r="I135" s="19">
        <v>0</v>
      </c>
      <c r="J135" s="19">
        <v>0</v>
      </c>
      <c r="K135" s="19">
        <v>0</v>
      </c>
      <c r="L135" s="19">
        <v>0</v>
      </c>
      <c r="M135" s="114">
        <v>2</v>
      </c>
      <c r="N135" s="93">
        <v>0</v>
      </c>
      <c r="O135" s="93">
        <v>0</v>
      </c>
      <c r="P135" s="93">
        <v>0</v>
      </c>
      <c r="Q135" s="93">
        <v>2</v>
      </c>
      <c r="R135" s="115">
        <v>1</v>
      </c>
      <c r="S135" s="19">
        <v>0</v>
      </c>
      <c r="T135" s="19">
        <v>0</v>
      </c>
      <c r="U135" s="19">
        <v>0</v>
      </c>
      <c r="V135" s="19">
        <v>1</v>
      </c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</row>
    <row r="136" spans="1:32" ht="15.75" thickBot="1" x14ac:dyDescent="0.3">
      <c r="A136" s="78" t="s">
        <v>205</v>
      </c>
      <c r="B136" s="48" t="s">
        <v>70</v>
      </c>
      <c r="C136" s="104">
        <f>SUM(D136:G136)</f>
        <v>0</v>
      </c>
      <c r="D136" s="49">
        <f t="shared" si="48"/>
        <v>0</v>
      </c>
      <c r="E136" s="49">
        <f t="shared" si="48"/>
        <v>0</v>
      </c>
      <c r="F136" s="49">
        <f t="shared" si="48"/>
        <v>0</v>
      </c>
      <c r="G136" s="49">
        <f t="shared" si="48"/>
        <v>0</v>
      </c>
      <c r="H136" s="115">
        <f t="shared" si="30"/>
        <v>0</v>
      </c>
      <c r="I136" s="19">
        <v>0</v>
      </c>
      <c r="J136" s="19">
        <v>0</v>
      </c>
      <c r="K136" s="19">
        <v>0</v>
      </c>
      <c r="L136" s="19">
        <v>0</v>
      </c>
      <c r="M136" s="114">
        <v>0</v>
      </c>
      <c r="N136" s="93">
        <v>0</v>
      </c>
      <c r="O136" s="93">
        <v>0</v>
      </c>
      <c r="P136" s="93">
        <v>0</v>
      </c>
      <c r="Q136" s="93">
        <v>0</v>
      </c>
      <c r="R136" s="115">
        <v>0</v>
      </c>
      <c r="S136" s="93">
        <v>0</v>
      </c>
      <c r="T136" s="93">
        <v>0</v>
      </c>
      <c r="U136" s="93">
        <v>0</v>
      </c>
      <c r="V136" s="93">
        <v>0</v>
      </c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</row>
    <row r="137" spans="1:32" ht="15.75" thickBot="1" x14ac:dyDescent="0.3">
      <c r="A137" s="78" t="s">
        <v>206</v>
      </c>
      <c r="B137" s="87" t="s">
        <v>207</v>
      </c>
      <c r="C137" s="104">
        <f>SUM(C138:C140)</f>
        <v>0</v>
      </c>
      <c r="D137" s="49">
        <f>SUM(D138:D140)</f>
        <v>0</v>
      </c>
      <c r="E137" s="49">
        <f>SUM(E138:E140)</f>
        <v>0</v>
      </c>
      <c r="F137" s="49">
        <f>SUM(F138:F140)</f>
        <v>0</v>
      </c>
      <c r="G137" s="49">
        <f>SUM(G138:G140)</f>
        <v>0</v>
      </c>
      <c r="H137" s="115">
        <f t="shared" si="30"/>
        <v>0</v>
      </c>
      <c r="I137" s="49">
        <f>SUM(I138:I140)</f>
        <v>0</v>
      </c>
      <c r="J137" s="49">
        <f>SUM(J138:J140)</f>
        <v>0</v>
      </c>
      <c r="K137" s="49">
        <f>SUM(K138:K140)</f>
        <v>0</v>
      </c>
      <c r="L137" s="49">
        <v>0</v>
      </c>
      <c r="M137" s="114">
        <v>0</v>
      </c>
      <c r="N137" s="93">
        <v>0</v>
      </c>
      <c r="O137" s="93">
        <v>0</v>
      </c>
      <c r="P137" s="93">
        <v>0</v>
      </c>
      <c r="Q137" s="93">
        <v>0</v>
      </c>
      <c r="R137" s="115">
        <v>0</v>
      </c>
      <c r="S137" s="93">
        <v>0</v>
      </c>
      <c r="T137" s="93">
        <v>0</v>
      </c>
      <c r="U137" s="93">
        <v>0</v>
      </c>
      <c r="V137" s="93">
        <v>0</v>
      </c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</row>
    <row r="138" spans="1:32" ht="15.75" thickBot="1" x14ac:dyDescent="0.3">
      <c r="A138" s="78" t="s">
        <v>208</v>
      </c>
      <c r="B138" s="48" t="s">
        <v>19</v>
      </c>
      <c r="C138" s="104">
        <f>SUM(D138:G138)</f>
        <v>0</v>
      </c>
      <c r="D138" s="49">
        <f t="shared" ref="D138:G140" si="49">SUM(I138,N138,S138)</f>
        <v>0</v>
      </c>
      <c r="E138" s="49">
        <f t="shared" si="49"/>
        <v>0</v>
      </c>
      <c r="F138" s="49">
        <f t="shared" si="49"/>
        <v>0</v>
      </c>
      <c r="G138" s="49">
        <f t="shared" si="49"/>
        <v>0</v>
      </c>
      <c r="H138" s="115">
        <f t="shared" si="30"/>
        <v>0</v>
      </c>
      <c r="I138" s="19">
        <v>0</v>
      </c>
      <c r="J138" s="19">
        <v>0</v>
      </c>
      <c r="K138" s="19">
        <v>0</v>
      </c>
      <c r="L138" s="19">
        <v>0</v>
      </c>
      <c r="M138" s="114">
        <v>0</v>
      </c>
      <c r="N138" s="93">
        <v>0</v>
      </c>
      <c r="O138" s="93">
        <v>0</v>
      </c>
      <c r="P138" s="93">
        <v>0</v>
      </c>
      <c r="Q138" s="93">
        <v>0</v>
      </c>
      <c r="R138" s="115">
        <v>0</v>
      </c>
      <c r="S138" s="93">
        <v>0</v>
      </c>
      <c r="T138" s="93">
        <v>0</v>
      </c>
      <c r="U138" s="93">
        <v>0</v>
      </c>
      <c r="V138" s="93">
        <v>0</v>
      </c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</row>
    <row r="139" spans="1:32" ht="15.75" thickBot="1" x14ac:dyDescent="0.3">
      <c r="A139" s="78" t="s">
        <v>209</v>
      </c>
      <c r="B139" s="48" t="s">
        <v>42</v>
      </c>
      <c r="C139" s="104">
        <f>SUM(D139:G139)</f>
        <v>0</v>
      </c>
      <c r="D139" s="49">
        <f t="shared" si="49"/>
        <v>0</v>
      </c>
      <c r="E139" s="49">
        <f t="shared" si="49"/>
        <v>0</v>
      </c>
      <c r="F139" s="49">
        <f t="shared" si="49"/>
        <v>0</v>
      </c>
      <c r="G139" s="49">
        <f t="shared" si="49"/>
        <v>0</v>
      </c>
      <c r="H139" s="115">
        <f t="shared" si="30"/>
        <v>0</v>
      </c>
      <c r="I139" s="19">
        <v>0</v>
      </c>
      <c r="J139" s="19">
        <v>0</v>
      </c>
      <c r="K139" s="19">
        <v>0</v>
      </c>
      <c r="L139" s="19">
        <v>0</v>
      </c>
      <c r="M139" s="114">
        <v>0</v>
      </c>
      <c r="N139" s="93">
        <v>0</v>
      </c>
      <c r="O139" s="93">
        <v>0</v>
      </c>
      <c r="P139" s="93">
        <v>0</v>
      </c>
      <c r="Q139" s="93">
        <v>0</v>
      </c>
      <c r="R139" s="115">
        <v>0</v>
      </c>
      <c r="S139" s="50">
        <v>0</v>
      </c>
      <c r="T139" s="50">
        <v>0</v>
      </c>
      <c r="U139" s="50">
        <v>0</v>
      </c>
      <c r="V139" s="50">
        <v>0</v>
      </c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</row>
    <row r="140" spans="1:32" ht="15.75" thickBot="1" x14ac:dyDescent="0.3">
      <c r="A140" s="78" t="s">
        <v>210</v>
      </c>
      <c r="B140" s="48" t="s">
        <v>70</v>
      </c>
      <c r="C140" s="104">
        <f>SUM(D140:G140)</f>
        <v>0</v>
      </c>
      <c r="D140" s="49">
        <f t="shared" si="49"/>
        <v>0</v>
      </c>
      <c r="E140" s="49">
        <f t="shared" si="49"/>
        <v>0</v>
      </c>
      <c r="F140" s="49">
        <f t="shared" si="49"/>
        <v>0</v>
      </c>
      <c r="G140" s="49">
        <f t="shared" si="49"/>
        <v>0</v>
      </c>
      <c r="H140" s="115">
        <v>0</v>
      </c>
      <c r="I140" s="49">
        <f t="shared" ref="I140:K141" si="50">SUM(I141:I143)</f>
        <v>0</v>
      </c>
      <c r="J140" s="49">
        <f t="shared" si="50"/>
        <v>0</v>
      </c>
      <c r="K140" s="49">
        <f t="shared" si="50"/>
        <v>0</v>
      </c>
      <c r="L140" s="49">
        <v>0</v>
      </c>
      <c r="M140" s="114">
        <v>0</v>
      </c>
      <c r="N140" s="93">
        <v>0</v>
      </c>
      <c r="O140" s="93">
        <v>0</v>
      </c>
      <c r="P140" s="93">
        <v>0</v>
      </c>
      <c r="Q140" s="93">
        <v>0</v>
      </c>
      <c r="R140" s="115">
        <v>0</v>
      </c>
      <c r="S140" s="50">
        <v>0</v>
      </c>
      <c r="T140" s="50">
        <v>0</v>
      </c>
      <c r="U140" s="50">
        <v>0</v>
      </c>
      <c r="V140" s="50">
        <v>0</v>
      </c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</row>
    <row r="141" spans="1:32" ht="15.75" thickBot="1" x14ac:dyDescent="0.3">
      <c r="A141" s="78" t="s">
        <v>211</v>
      </c>
      <c r="B141" s="87" t="s">
        <v>212</v>
      </c>
      <c r="C141" s="104">
        <f>SUM(C142:C144)</f>
        <v>4</v>
      </c>
      <c r="D141" s="72">
        <f>SUM(D142:D144)</f>
        <v>0</v>
      </c>
      <c r="E141" s="72">
        <f>SUM(E142:E144)</f>
        <v>0</v>
      </c>
      <c r="F141" s="72">
        <f>SUM(F142:F144)</f>
        <v>0</v>
      </c>
      <c r="G141" s="72">
        <f>SUM(G142:G144)</f>
        <v>4</v>
      </c>
      <c r="H141" s="115">
        <v>1</v>
      </c>
      <c r="I141" s="72">
        <f t="shared" si="50"/>
        <v>0</v>
      </c>
      <c r="J141" s="72">
        <f t="shared" si="50"/>
        <v>0</v>
      </c>
      <c r="K141" s="72">
        <f t="shared" si="50"/>
        <v>0</v>
      </c>
      <c r="L141" s="72">
        <f>SUM(L142:L144)</f>
        <v>1</v>
      </c>
      <c r="M141" s="114">
        <v>2</v>
      </c>
      <c r="N141" s="100">
        <v>0</v>
      </c>
      <c r="O141" s="100">
        <v>0</v>
      </c>
      <c r="P141" s="100">
        <v>0</v>
      </c>
      <c r="Q141" s="100">
        <v>2</v>
      </c>
      <c r="R141" s="115">
        <v>1</v>
      </c>
      <c r="S141" s="72">
        <v>0</v>
      </c>
      <c r="T141" s="72">
        <v>0</v>
      </c>
      <c r="U141" s="72">
        <v>0</v>
      </c>
      <c r="V141" s="72">
        <v>1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</row>
    <row r="142" spans="1:32" ht="15.75" thickBot="1" x14ac:dyDescent="0.3">
      <c r="A142" s="78" t="s">
        <v>213</v>
      </c>
      <c r="B142" s="48" t="s">
        <v>19</v>
      </c>
      <c r="C142" s="104">
        <f>SUM(D142:G142)</f>
        <v>0</v>
      </c>
      <c r="D142" s="49">
        <f t="shared" ref="D142:G144" si="51">SUM(I142,N142,S142)</f>
        <v>0</v>
      </c>
      <c r="E142" s="49">
        <f t="shared" si="51"/>
        <v>0</v>
      </c>
      <c r="F142" s="49">
        <f t="shared" si="51"/>
        <v>0</v>
      </c>
      <c r="G142" s="49">
        <f t="shared" si="51"/>
        <v>0</v>
      </c>
      <c r="H142" s="115">
        <f>SUM(I142:L142)</f>
        <v>0</v>
      </c>
      <c r="I142" s="18">
        <v>0</v>
      </c>
      <c r="J142" s="18">
        <v>0</v>
      </c>
      <c r="K142" s="18">
        <v>0</v>
      </c>
      <c r="L142" s="18">
        <v>0</v>
      </c>
      <c r="M142" s="114">
        <v>0</v>
      </c>
      <c r="N142" s="93">
        <v>0</v>
      </c>
      <c r="O142" s="93">
        <v>0</v>
      </c>
      <c r="P142" s="93">
        <v>0</v>
      </c>
      <c r="Q142" s="93">
        <v>0</v>
      </c>
      <c r="R142" s="115">
        <v>0</v>
      </c>
      <c r="S142" s="50">
        <v>0</v>
      </c>
      <c r="T142" s="50">
        <v>0</v>
      </c>
      <c r="U142" s="50">
        <v>0</v>
      </c>
      <c r="V142" s="50">
        <v>0</v>
      </c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</row>
    <row r="143" spans="1:32" ht="15.75" thickBot="1" x14ac:dyDescent="0.3">
      <c r="A143" s="12" t="s">
        <v>214</v>
      </c>
      <c r="B143" s="16" t="s">
        <v>42</v>
      </c>
      <c r="C143" s="104">
        <f>SUM(D143:G143)</f>
        <v>4</v>
      </c>
      <c r="D143" s="49">
        <f t="shared" si="51"/>
        <v>0</v>
      </c>
      <c r="E143" s="49">
        <f t="shared" si="51"/>
        <v>0</v>
      </c>
      <c r="F143" s="49">
        <f t="shared" si="51"/>
        <v>0</v>
      </c>
      <c r="G143" s="49">
        <f t="shared" si="51"/>
        <v>4</v>
      </c>
      <c r="H143" s="115">
        <f>SUM(I143:L143)</f>
        <v>1</v>
      </c>
      <c r="I143" s="19">
        <v>0</v>
      </c>
      <c r="J143" s="19">
        <v>0</v>
      </c>
      <c r="K143" s="19">
        <v>0</v>
      </c>
      <c r="L143" s="19">
        <v>1</v>
      </c>
      <c r="M143" s="114">
        <v>2</v>
      </c>
      <c r="N143" s="93">
        <v>0</v>
      </c>
      <c r="O143" s="93">
        <v>0</v>
      </c>
      <c r="P143" s="93">
        <v>0</v>
      </c>
      <c r="Q143" s="93">
        <v>2</v>
      </c>
      <c r="R143" s="115">
        <v>1</v>
      </c>
      <c r="S143" s="19">
        <v>0</v>
      </c>
      <c r="T143" s="19">
        <v>0</v>
      </c>
      <c r="U143" s="19">
        <v>0</v>
      </c>
      <c r="V143" s="19">
        <v>1</v>
      </c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</row>
    <row r="144" spans="1:32" ht="15.75" thickBot="1" x14ac:dyDescent="0.3">
      <c r="A144" s="12" t="s">
        <v>215</v>
      </c>
      <c r="B144" s="16" t="s">
        <v>70</v>
      </c>
      <c r="C144" s="104">
        <f>SUM(D144:G144)</f>
        <v>0</v>
      </c>
      <c r="D144" s="49">
        <f t="shared" si="51"/>
        <v>0</v>
      </c>
      <c r="E144" s="49">
        <f t="shared" si="51"/>
        <v>0</v>
      </c>
      <c r="F144" s="49">
        <f t="shared" si="51"/>
        <v>0</v>
      </c>
      <c r="G144" s="49">
        <f t="shared" si="51"/>
        <v>0</v>
      </c>
      <c r="H144" s="115">
        <f>SUM(I144:L144)</f>
        <v>0</v>
      </c>
      <c r="I144" s="19">
        <v>0</v>
      </c>
      <c r="J144" s="19">
        <v>0</v>
      </c>
      <c r="K144" s="19">
        <v>0</v>
      </c>
      <c r="L144" s="19">
        <v>0</v>
      </c>
      <c r="M144" s="114">
        <v>0</v>
      </c>
      <c r="N144" s="93">
        <v>0</v>
      </c>
      <c r="O144" s="93">
        <v>0</v>
      </c>
      <c r="P144" s="93">
        <v>0</v>
      </c>
      <c r="Q144" s="93">
        <v>0</v>
      </c>
      <c r="R144" s="115">
        <v>0</v>
      </c>
      <c r="S144" s="50">
        <v>0</v>
      </c>
      <c r="T144" s="50">
        <v>0</v>
      </c>
      <c r="U144" s="50">
        <v>0</v>
      </c>
      <c r="V144" s="50">
        <v>0</v>
      </c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</row>
    <row r="145" spans="1:32" ht="24.75" thickBot="1" x14ac:dyDescent="0.3">
      <c r="A145" s="8" t="s">
        <v>216</v>
      </c>
      <c r="B145" s="9" t="s">
        <v>217</v>
      </c>
      <c r="C145" s="104">
        <f>SUM(C146:C148)</f>
        <v>300</v>
      </c>
      <c r="D145" s="10">
        <f>SUM(D146:D148)</f>
        <v>0</v>
      </c>
      <c r="E145" s="10">
        <f>SUM(E146:E148)</f>
        <v>0</v>
      </c>
      <c r="F145" s="10">
        <f>SUM(F146:F148)</f>
        <v>0</v>
      </c>
      <c r="G145" s="10">
        <f>SUM(G146:G148)</f>
        <v>300</v>
      </c>
      <c r="H145" s="115">
        <v>25</v>
      </c>
      <c r="I145" s="10">
        <f>SUM(I146:I148)</f>
        <v>0</v>
      </c>
      <c r="J145" s="10">
        <f>SUM(J146:J148)</f>
        <v>0</v>
      </c>
      <c r="K145" s="10">
        <f>SUM(K146:K148)</f>
        <v>0</v>
      </c>
      <c r="L145" s="10">
        <f>SUM(L146:L148)</f>
        <v>25</v>
      </c>
      <c r="M145" s="114">
        <v>45</v>
      </c>
      <c r="N145" s="10">
        <v>0</v>
      </c>
      <c r="O145" s="10">
        <v>0</v>
      </c>
      <c r="P145" s="10">
        <v>0</v>
      </c>
      <c r="Q145" s="10">
        <v>45</v>
      </c>
      <c r="R145" s="115">
        <v>230</v>
      </c>
      <c r="S145" s="10">
        <v>0</v>
      </c>
      <c r="T145" s="10">
        <v>0</v>
      </c>
      <c r="U145" s="10">
        <v>0</v>
      </c>
      <c r="V145" s="10">
        <v>230</v>
      </c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</row>
    <row r="146" spans="1:32" ht="15.75" thickBot="1" x14ac:dyDescent="0.3">
      <c r="A146" s="12" t="s">
        <v>218</v>
      </c>
      <c r="B146" s="16" t="s">
        <v>19</v>
      </c>
      <c r="C146" s="104">
        <f t="shared" ref="C146:G148" si="52">SUM(C150,C154,C158,C162)</f>
        <v>0</v>
      </c>
      <c r="D146" s="49">
        <f t="shared" si="52"/>
        <v>0</v>
      </c>
      <c r="E146" s="49">
        <f t="shared" si="52"/>
        <v>0</v>
      </c>
      <c r="F146" s="49">
        <f t="shared" si="52"/>
        <v>0</v>
      </c>
      <c r="G146" s="49">
        <f t="shared" si="52"/>
        <v>0</v>
      </c>
      <c r="H146" s="115">
        <f>SUM(I146:L146)</f>
        <v>0</v>
      </c>
      <c r="I146" s="49">
        <f t="shared" ref="I146:L148" si="53">SUM(I150,I154,I158,I162)</f>
        <v>0</v>
      </c>
      <c r="J146" s="49">
        <f t="shared" si="53"/>
        <v>0</v>
      </c>
      <c r="K146" s="49">
        <f t="shared" si="53"/>
        <v>0</v>
      </c>
      <c r="L146" s="49">
        <f t="shared" si="53"/>
        <v>0</v>
      </c>
      <c r="M146" s="114">
        <v>0</v>
      </c>
      <c r="N146" s="93">
        <v>0</v>
      </c>
      <c r="O146" s="93">
        <v>0</v>
      </c>
      <c r="P146" s="93">
        <v>0</v>
      </c>
      <c r="Q146" s="93">
        <v>0</v>
      </c>
      <c r="R146" s="115">
        <v>0</v>
      </c>
      <c r="S146" s="49">
        <v>0</v>
      </c>
      <c r="T146" s="49">
        <v>0</v>
      </c>
      <c r="U146" s="49">
        <v>0</v>
      </c>
      <c r="V146" s="49">
        <v>0</v>
      </c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</row>
    <row r="147" spans="1:32" ht="15.75" thickBot="1" x14ac:dyDescent="0.3">
      <c r="A147" s="12" t="s">
        <v>219</v>
      </c>
      <c r="B147" s="16" t="s">
        <v>42</v>
      </c>
      <c r="C147" s="104">
        <f t="shared" si="52"/>
        <v>300</v>
      </c>
      <c r="D147" s="49">
        <f t="shared" si="52"/>
        <v>0</v>
      </c>
      <c r="E147" s="49">
        <f t="shared" si="52"/>
        <v>0</v>
      </c>
      <c r="F147" s="49">
        <f t="shared" si="52"/>
        <v>0</v>
      </c>
      <c r="G147" s="49">
        <f t="shared" si="52"/>
        <v>300</v>
      </c>
      <c r="H147" s="115">
        <f>SUM(I147:L147)</f>
        <v>25</v>
      </c>
      <c r="I147" s="49">
        <f t="shared" si="53"/>
        <v>0</v>
      </c>
      <c r="J147" s="49">
        <f t="shared" si="53"/>
        <v>0</v>
      </c>
      <c r="K147" s="49">
        <f t="shared" si="53"/>
        <v>0</v>
      </c>
      <c r="L147" s="49">
        <f t="shared" si="53"/>
        <v>25</v>
      </c>
      <c r="M147" s="114">
        <v>45</v>
      </c>
      <c r="N147" s="93">
        <v>0</v>
      </c>
      <c r="O147" s="93">
        <v>0</v>
      </c>
      <c r="P147" s="93">
        <v>0</v>
      </c>
      <c r="Q147" s="93">
        <v>45</v>
      </c>
      <c r="R147" s="115">
        <v>230</v>
      </c>
      <c r="S147" s="49">
        <v>0</v>
      </c>
      <c r="T147" s="49">
        <v>0</v>
      </c>
      <c r="U147" s="49">
        <v>0</v>
      </c>
      <c r="V147" s="49">
        <v>230</v>
      </c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</row>
    <row r="148" spans="1:32" ht="15.75" thickBot="1" x14ac:dyDescent="0.3">
      <c r="A148" s="38" t="s">
        <v>220</v>
      </c>
      <c r="B148" s="39" t="s">
        <v>70</v>
      </c>
      <c r="C148" s="111">
        <f t="shared" si="52"/>
        <v>0</v>
      </c>
      <c r="D148" s="73">
        <f t="shared" si="52"/>
        <v>0</v>
      </c>
      <c r="E148" s="73">
        <f t="shared" si="52"/>
        <v>0</v>
      </c>
      <c r="F148" s="73">
        <f t="shared" si="52"/>
        <v>0</v>
      </c>
      <c r="G148" s="73">
        <f t="shared" si="52"/>
        <v>0</v>
      </c>
      <c r="H148" s="115">
        <f>SUM(I148:L148)</f>
        <v>0</v>
      </c>
      <c r="I148" s="73">
        <f t="shared" si="53"/>
        <v>0</v>
      </c>
      <c r="J148" s="73">
        <f t="shared" si="53"/>
        <v>0</v>
      </c>
      <c r="K148" s="73">
        <f t="shared" si="53"/>
        <v>0</v>
      </c>
      <c r="L148" s="73">
        <f t="shared" si="53"/>
        <v>0</v>
      </c>
      <c r="M148" s="114">
        <v>0</v>
      </c>
      <c r="N148" s="98">
        <v>0</v>
      </c>
      <c r="O148" s="98">
        <v>0</v>
      </c>
      <c r="P148" s="98">
        <v>0</v>
      </c>
      <c r="Q148" s="98">
        <v>0</v>
      </c>
      <c r="R148" s="115">
        <v>0</v>
      </c>
      <c r="S148" s="73">
        <v>0</v>
      </c>
      <c r="T148" s="73">
        <v>0</v>
      </c>
      <c r="U148" s="73">
        <v>0</v>
      </c>
      <c r="V148" s="73">
        <v>0</v>
      </c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</row>
    <row r="149" spans="1:32" s="37" customFormat="1" ht="36.75" thickBot="1" x14ac:dyDescent="0.3">
      <c r="A149" s="53" t="s">
        <v>221</v>
      </c>
      <c r="B149" s="54" t="s">
        <v>222</v>
      </c>
      <c r="C149" s="110">
        <f>SUM(C150:C152)</f>
        <v>0</v>
      </c>
      <c r="D149" s="55">
        <f>SUM(D150:D152)</f>
        <v>0</v>
      </c>
      <c r="E149" s="55">
        <f>SUM(E150:E152)</f>
        <v>0</v>
      </c>
      <c r="F149" s="55">
        <f>SUM(F150:F152)</f>
        <v>0</v>
      </c>
      <c r="G149" s="55">
        <f>SUM(G150:G152)</f>
        <v>0</v>
      </c>
      <c r="H149" s="115">
        <f>SUM(I149:L149)</f>
        <v>0</v>
      </c>
      <c r="I149" s="55">
        <f>SUM(I150:I152)</f>
        <v>0</v>
      </c>
      <c r="J149" s="55">
        <f>SUM(J150:J152)</f>
        <v>0</v>
      </c>
      <c r="K149" s="55">
        <f>SUM(K150:K152)</f>
        <v>0</v>
      </c>
      <c r="L149" s="55">
        <f>SUM(L150:L152)</f>
        <v>0</v>
      </c>
      <c r="M149" s="114">
        <v>0</v>
      </c>
      <c r="N149" s="55">
        <v>0</v>
      </c>
      <c r="O149" s="55">
        <v>0</v>
      </c>
      <c r="P149" s="55">
        <v>0</v>
      </c>
      <c r="Q149" s="55">
        <v>0</v>
      </c>
      <c r="R149" s="115">
        <v>0</v>
      </c>
      <c r="S149" s="55">
        <v>0</v>
      </c>
      <c r="T149" s="55">
        <v>0</v>
      </c>
      <c r="U149" s="55">
        <v>0</v>
      </c>
      <c r="V149" s="55">
        <v>0</v>
      </c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</row>
    <row r="150" spans="1:32" ht="15.75" thickBot="1" x14ac:dyDescent="0.3">
      <c r="A150" s="12" t="s">
        <v>223</v>
      </c>
      <c r="B150" s="16" t="s">
        <v>19</v>
      </c>
      <c r="C150" s="104">
        <f>SUM(D150:G150)</f>
        <v>0</v>
      </c>
      <c r="D150" s="49">
        <f t="shared" ref="D150:G152" si="54">SUM(I150,N150,S150)</f>
        <v>0</v>
      </c>
      <c r="E150" s="49">
        <f t="shared" si="54"/>
        <v>0</v>
      </c>
      <c r="F150" s="49">
        <f t="shared" si="54"/>
        <v>0</v>
      </c>
      <c r="G150" s="49">
        <f t="shared" si="54"/>
        <v>0</v>
      </c>
      <c r="H150" s="114">
        <v>0</v>
      </c>
      <c r="I150" s="93">
        <v>0</v>
      </c>
      <c r="J150" s="93">
        <v>0</v>
      </c>
      <c r="K150" s="93">
        <v>0</v>
      </c>
      <c r="L150" s="93">
        <v>0</v>
      </c>
      <c r="M150" s="114">
        <v>0</v>
      </c>
      <c r="N150" s="93">
        <v>0</v>
      </c>
      <c r="O150" s="93">
        <v>0</v>
      </c>
      <c r="P150" s="93">
        <v>0</v>
      </c>
      <c r="Q150" s="93">
        <v>0</v>
      </c>
      <c r="R150" s="114">
        <v>0</v>
      </c>
      <c r="S150" s="93">
        <v>0</v>
      </c>
      <c r="T150" s="93">
        <v>0</v>
      </c>
      <c r="U150" s="93">
        <v>0</v>
      </c>
      <c r="V150" s="93">
        <v>0</v>
      </c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</row>
    <row r="151" spans="1:32" ht="15.75" thickBot="1" x14ac:dyDescent="0.3">
      <c r="A151" s="12" t="s">
        <v>224</v>
      </c>
      <c r="B151" s="16" t="s">
        <v>42</v>
      </c>
      <c r="C151" s="104">
        <f>SUM(D151:G151)</f>
        <v>0</v>
      </c>
      <c r="D151" s="49">
        <f t="shared" si="54"/>
        <v>0</v>
      </c>
      <c r="E151" s="49">
        <f t="shared" si="54"/>
        <v>0</v>
      </c>
      <c r="F151" s="49">
        <f t="shared" si="54"/>
        <v>0</v>
      </c>
      <c r="G151" s="49">
        <f t="shared" si="54"/>
        <v>0</v>
      </c>
      <c r="H151" s="114">
        <v>0</v>
      </c>
      <c r="I151" s="93">
        <v>0</v>
      </c>
      <c r="J151" s="93">
        <v>0</v>
      </c>
      <c r="K151" s="93">
        <v>0</v>
      </c>
      <c r="L151" s="93">
        <v>0</v>
      </c>
      <c r="M151" s="114">
        <v>0</v>
      </c>
      <c r="N151" s="93">
        <v>0</v>
      </c>
      <c r="O151" s="93">
        <v>0</v>
      </c>
      <c r="P151" s="93">
        <v>0</v>
      </c>
      <c r="Q151" s="93">
        <v>0</v>
      </c>
      <c r="R151" s="114">
        <v>0</v>
      </c>
      <c r="S151" s="93">
        <v>0</v>
      </c>
      <c r="T151" s="93">
        <v>0</v>
      </c>
      <c r="U151" s="93">
        <v>0</v>
      </c>
      <c r="V151" s="93">
        <v>0</v>
      </c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</row>
    <row r="152" spans="1:32" ht="15.75" thickBot="1" x14ac:dyDescent="0.3">
      <c r="A152" s="12" t="s">
        <v>225</v>
      </c>
      <c r="B152" s="16" t="s">
        <v>70</v>
      </c>
      <c r="C152" s="104">
        <f>SUM(D152:G152)</f>
        <v>0</v>
      </c>
      <c r="D152" s="49">
        <f t="shared" si="54"/>
        <v>0</v>
      </c>
      <c r="E152" s="49">
        <f t="shared" si="54"/>
        <v>0</v>
      </c>
      <c r="F152" s="49">
        <f t="shared" si="54"/>
        <v>0</v>
      </c>
      <c r="G152" s="49">
        <f t="shared" si="54"/>
        <v>0</v>
      </c>
      <c r="H152" s="114">
        <v>0</v>
      </c>
      <c r="I152" s="93">
        <v>0</v>
      </c>
      <c r="J152" s="93">
        <v>0</v>
      </c>
      <c r="K152" s="93">
        <v>0</v>
      </c>
      <c r="L152" s="93">
        <v>0</v>
      </c>
      <c r="M152" s="114">
        <v>0</v>
      </c>
      <c r="N152" s="93">
        <v>0</v>
      </c>
      <c r="O152" s="93">
        <v>0</v>
      </c>
      <c r="P152" s="93">
        <v>0</v>
      </c>
      <c r="Q152" s="93">
        <v>0</v>
      </c>
      <c r="R152" s="114">
        <v>0</v>
      </c>
      <c r="S152" s="93">
        <v>0</v>
      </c>
      <c r="T152" s="93">
        <v>0</v>
      </c>
      <c r="U152" s="93">
        <v>0</v>
      </c>
      <c r="V152" s="93">
        <v>0</v>
      </c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</row>
    <row r="153" spans="1:32" ht="15.75" thickBot="1" x14ac:dyDescent="0.3">
      <c r="A153" s="78" t="s">
        <v>226</v>
      </c>
      <c r="B153" s="87" t="s">
        <v>202</v>
      </c>
      <c r="C153" s="105">
        <f>SUM(C154:C156)</f>
        <v>34.5</v>
      </c>
      <c r="D153" s="72">
        <f>SUM(D154:D156)</f>
        <v>0</v>
      </c>
      <c r="E153" s="72">
        <f>SUM(E154:E156)</f>
        <v>0</v>
      </c>
      <c r="F153" s="72">
        <f>SUM(F154:F156)</f>
        <v>0</v>
      </c>
      <c r="G153" s="72">
        <f>SUM(G154:G156)</f>
        <v>34.5</v>
      </c>
      <c r="H153" s="115">
        <f t="shared" ref="H153:H160" si="55">SUM(I153:L153)</f>
        <v>0</v>
      </c>
      <c r="I153" s="72">
        <f>SUM(I154:I156)</f>
        <v>0</v>
      </c>
      <c r="J153" s="72">
        <f>SUM(J154:J156)</f>
        <v>0</v>
      </c>
      <c r="K153" s="72">
        <f>SUM(K154:K156)</f>
        <v>0</v>
      </c>
      <c r="L153" s="72">
        <f>SUM(L154:L156)</f>
        <v>0</v>
      </c>
      <c r="M153" s="114">
        <v>4.5</v>
      </c>
      <c r="N153" s="100">
        <v>0</v>
      </c>
      <c r="O153" s="100">
        <v>0</v>
      </c>
      <c r="P153" s="100">
        <v>0</v>
      </c>
      <c r="Q153" s="100">
        <v>4.5</v>
      </c>
      <c r="R153" s="115">
        <v>30</v>
      </c>
      <c r="S153" s="93">
        <v>0</v>
      </c>
      <c r="T153" s="93">
        <v>0</v>
      </c>
      <c r="U153" s="93">
        <v>0</v>
      </c>
      <c r="V153" s="72">
        <v>30</v>
      </c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</row>
    <row r="154" spans="1:32" ht="15.75" thickBot="1" x14ac:dyDescent="0.3">
      <c r="A154" s="78" t="s">
        <v>227</v>
      </c>
      <c r="B154" s="48" t="s">
        <v>19</v>
      </c>
      <c r="C154" s="104">
        <f>SUM(D154:G154)</f>
        <v>0</v>
      </c>
      <c r="D154" s="49">
        <f t="shared" ref="D154:G156" si="56">SUM(I154,N154,S154)</f>
        <v>0</v>
      </c>
      <c r="E154" s="49">
        <f t="shared" si="56"/>
        <v>0</v>
      </c>
      <c r="F154" s="49">
        <f t="shared" si="56"/>
        <v>0</v>
      </c>
      <c r="G154" s="49">
        <f t="shared" si="56"/>
        <v>0</v>
      </c>
      <c r="H154" s="115">
        <f t="shared" si="55"/>
        <v>0</v>
      </c>
      <c r="I154" s="18">
        <v>0</v>
      </c>
      <c r="J154" s="18">
        <v>0</v>
      </c>
      <c r="K154" s="18">
        <v>0</v>
      </c>
      <c r="L154" s="18">
        <v>0</v>
      </c>
      <c r="M154" s="114">
        <v>0</v>
      </c>
      <c r="N154" s="93">
        <v>0</v>
      </c>
      <c r="O154" s="93">
        <v>0</v>
      </c>
      <c r="P154" s="93">
        <v>0</v>
      </c>
      <c r="Q154" s="93">
        <v>0</v>
      </c>
      <c r="R154" s="115">
        <v>0</v>
      </c>
      <c r="S154" s="93">
        <v>0</v>
      </c>
      <c r="T154" s="93">
        <v>0</v>
      </c>
      <c r="U154" s="93">
        <v>0</v>
      </c>
      <c r="V154" s="74">
        <v>0</v>
      </c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</row>
    <row r="155" spans="1:32" ht="15.75" thickBot="1" x14ac:dyDescent="0.3">
      <c r="A155" s="78" t="s">
        <v>228</v>
      </c>
      <c r="B155" s="48" t="s">
        <v>42</v>
      </c>
      <c r="C155" s="104">
        <f>SUM(D155:G155)</f>
        <v>34.5</v>
      </c>
      <c r="D155" s="49">
        <f t="shared" si="56"/>
        <v>0</v>
      </c>
      <c r="E155" s="49">
        <f t="shared" si="56"/>
        <v>0</v>
      </c>
      <c r="F155" s="49">
        <f t="shared" si="56"/>
        <v>0</v>
      </c>
      <c r="G155" s="49">
        <f t="shared" si="56"/>
        <v>34.5</v>
      </c>
      <c r="H155" s="115">
        <f t="shared" si="55"/>
        <v>0</v>
      </c>
      <c r="I155" s="19">
        <v>0</v>
      </c>
      <c r="J155" s="19">
        <v>0</v>
      </c>
      <c r="K155" s="19">
        <v>0</v>
      </c>
      <c r="L155" s="19">
        <v>0</v>
      </c>
      <c r="M155" s="114">
        <v>4.5</v>
      </c>
      <c r="N155" s="93">
        <v>0</v>
      </c>
      <c r="O155" s="93">
        <v>0</v>
      </c>
      <c r="P155" s="93">
        <v>0</v>
      </c>
      <c r="Q155" s="93">
        <v>4.5</v>
      </c>
      <c r="R155" s="115">
        <v>30</v>
      </c>
      <c r="S155" s="93">
        <v>0</v>
      </c>
      <c r="T155" s="93">
        <v>0</v>
      </c>
      <c r="U155" s="93">
        <v>0</v>
      </c>
      <c r="V155" s="74">
        <v>30</v>
      </c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</row>
    <row r="156" spans="1:32" ht="15.75" thickBot="1" x14ac:dyDescent="0.3">
      <c r="A156" s="78" t="s">
        <v>229</v>
      </c>
      <c r="B156" s="48" t="s">
        <v>70</v>
      </c>
      <c r="C156" s="104">
        <f>SUM(D156:G156)</f>
        <v>0</v>
      </c>
      <c r="D156" s="49">
        <f t="shared" si="56"/>
        <v>0</v>
      </c>
      <c r="E156" s="49">
        <f t="shared" si="56"/>
        <v>0</v>
      </c>
      <c r="F156" s="49">
        <f t="shared" si="56"/>
        <v>0</v>
      </c>
      <c r="G156" s="49">
        <f t="shared" si="56"/>
        <v>0</v>
      </c>
      <c r="H156" s="115">
        <f t="shared" si="55"/>
        <v>0</v>
      </c>
      <c r="I156" s="19">
        <v>0</v>
      </c>
      <c r="J156" s="19">
        <v>0</v>
      </c>
      <c r="K156" s="19">
        <v>0</v>
      </c>
      <c r="L156" s="19">
        <v>0</v>
      </c>
      <c r="M156" s="114">
        <v>0</v>
      </c>
      <c r="N156" s="93">
        <v>0</v>
      </c>
      <c r="O156" s="93">
        <v>0</v>
      </c>
      <c r="P156" s="93">
        <v>0</v>
      </c>
      <c r="Q156" s="93">
        <v>0</v>
      </c>
      <c r="R156" s="115">
        <v>0</v>
      </c>
      <c r="S156" s="93">
        <v>0</v>
      </c>
      <c r="T156" s="93">
        <v>0</v>
      </c>
      <c r="U156" s="93">
        <v>0</v>
      </c>
      <c r="V156" s="75">
        <v>0</v>
      </c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</row>
    <row r="157" spans="1:32" ht="15.75" thickBot="1" x14ac:dyDescent="0.3">
      <c r="A157" s="78" t="s">
        <v>230</v>
      </c>
      <c r="B157" s="87" t="s">
        <v>207</v>
      </c>
      <c r="C157" s="104">
        <f>SUM(C158:C160)</f>
        <v>0</v>
      </c>
      <c r="D157" s="49">
        <f>SUM(D158:D160)</f>
        <v>0</v>
      </c>
      <c r="E157" s="49">
        <f>SUM(E158:E160)</f>
        <v>0</v>
      </c>
      <c r="F157" s="49">
        <f>SUM(F158:F160)</f>
        <v>0</v>
      </c>
      <c r="G157" s="49">
        <f>SUM(G158:G160)</f>
        <v>0</v>
      </c>
      <c r="H157" s="115">
        <f t="shared" si="55"/>
        <v>0</v>
      </c>
      <c r="I157" s="49">
        <f>SUM(I158:I160)</f>
        <v>0</v>
      </c>
      <c r="J157" s="49">
        <f>SUM(J158:J160)</f>
        <v>0</v>
      </c>
      <c r="K157" s="49">
        <f>SUM(K158:K160)</f>
        <v>0</v>
      </c>
      <c r="L157" s="49">
        <f>SUM(L158:L160)</f>
        <v>0</v>
      </c>
      <c r="M157" s="114">
        <v>0</v>
      </c>
      <c r="N157" s="93">
        <v>0</v>
      </c>
      <c r="O157" s="93">
        <v>0</v>
      </c>
      <c r="P157" s="93">
        <v>0</v>
      </c>
      <c r="Q157" s="93">
        <v>0</v>
      </c>
      <c r="R157" s="115">
        <v>0</v>
      </c>
      <c r="S157" s="93">
        <v>0</v>
      </c>
      <c r="T157" s="93">
        <v>0</v>
      </c>
      <c r="U157" s="93">
        <v>0</v>
      </c>
      <c r="V157" s="49">
        <v>0</v>
      </c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</row>
    <row r="158" spans="1:32" ht="15.75" thickBot="1" x14ac:dyDescent="0.3">
      <c r="A158" s="78" t="s">
        <v>231</v>
      </c>
      <c r="B158" s="48" t="s">
        <v>19</v>
      </c>
      <c r="C158" s="104">
        <f>SUM(D158:G158)</f>
        <v>0</v>
      </c>
      <c r="D158" s="49">
        <f t="shared" ref="D158:G160" si="57">SUM(I158,N158,S158)</f>
        <v>0</v>
      </c>
      <c r="E158" s="49">
        <f t="shared" si="57"/>
        <v>0</v>
      </c>
      <c r="F158" s="49">
        <f t="shared" si="57"/>
        <v>0</v>
      </c>
      <c r="G158" s="49">
        <f t="shared" si="57"/>
        <v>0</v>
      </c>
      <c r="H158" s="115">
        <f t="shared" si="55"/>
        <v>0</v>
      </c>
      <c r="I158" s="19">
        <v>0</v>
      </c>
      <c r="J158" s="19">
        <v>0</v>
      </c>
      <c r="K158" s="19">
        <v>0</v>
      </c>
      <c r="L158" s="19">
        <v>0</v>
      </c>
      <c r="M158" s="114">
        <v>0</v>
      </c>
      <c r="N158" s="93">
        <v>0</v>
      </c>
      <c r="O158" s="93">
        <v>0</v>
      </c>
      <c r="P158" s="93">
        <v>0</v>
      </c>
      <c r="Q158" s="93">
        <v>0</v>
      </c>
      <c r="R158" s="115">
        <v>0</v>
      </c>
      <c r="S158" s="93">
        <v>0</v>
      </c>
      <c r="T158" s="93">
        <v>0</v>
      </c>
      <c r="U158" s="93">
        <v>0</v>
      </c>
      <c r="V158" s="75">
        <v>0</v>
      </c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</row>
    <row r="159" spans="1:32" ht="15.75" thickBot="1" x14ac:dyDescent="0.3">
      <c r="A159" s="78" t="s">
        <v>232</v>
      </c>
      <c r="B159" s="48" t="s">
        <v>42</v>
      </c>
      <c r="C159" s="104">
        <f>SUM(D159:G159)</f>
        <v>0</v>
      </c>
      <c r="D159" s="49">
        <f t="shared" si="57"/>
        <v>0</v>
      </c>
      <c r="E159" s="49">
        <f t="shared" si="57"/>
        <v>0</v>
      </c>
      <c r="F159" s="49">
        <f t="shared" si="57"/>
        <v>0</v>
      </c>
      <c r="G159" s="49">
        <f t="shared" si="57"/>
        <v>0</v>
      </c>
      <c r="H159" s="115">
        <f t="shared" si="55"/>
        <v>0</v>
      </c>
      <c r="I159" s="19">
        <v>0</v>
      </c>
      <c r="J159" s="19">
        <v>0</v>
      </c>
      <c r="K159" s="19">
        <v>0</v>
      </c>
      <c r="L159" s="19">
        <v>0</v>
      </c>
      <c r="M159" s="114">
        <v>0</v>
      </c>
      <c r="N159" s="93">
        <v>0</v>
      </c>
      <c r="O159" s="93">
        <v>0</v>
      </c>
      <c r="P159" s="93">
        <v>0</v>
      </c>
      <c r="Q159" s="93">
        <v>0</v>
      </c>
      <c r="R159" s="115">
        <v>0</v>
      </c>
      <c r="S159" s="93">
        <v>0</v>
      </c>
      <c r="T159" s="93">
        <v>0</v>
      </c>
      <c r="U159" s="93">
        <v>0</v>
      </c>
      <c r="V159" s="75">
        <v>0</v>
      </c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</row>
    <row r="160" spans="1:32" ht="15.75" thickBot="1" x14ac:dyDescent="0.3">
      <c r="A160" s="78" t="s">
        <v>233</v>
      </c>
      <c r="B160" s="48" t="s">
        <v>70</v>
      </c>
      <c r="C160" s="104">
        <f>SUM(D160:G160)</f>
        <v>0</v>
      </c>
      <c r="D160" s="49">
        <f t="shared" si="57"/>
        <v>0</v>
      </c>
      <c r="E160" s="49">
        <f t="shared" si="57"/>
        <v>0</v>
      </c>
      <c r="F160" s="49">
        <f t="shared" si="57"/>
        <v>0</v>
      </c>
      <c r="G160" s="49">
        <f t="shared" si="57"/>
        <v>0</v>
      </c>
      <c r="H160" s="115">
        <f t="shared" si="55"/>
        <v>0</v>
      </c>
      <c r="I160" s="19">
        <v>0</v>
      </c>
      <c r="J160" s="19">
        <v>0</v>
      </c>
      <c r="K160" s="19">
        <v>0</v>
      </c>
      <c r="L160" s="19">
        <v>0</v>
      </c>
      <c r="M160" s="114">
        <v>0</v>
      </c>
      <c r="N160" s="93">
        <v>0</v>
      </c>
      <c r="O160" s="93">
        <v>0</v>
      </c>
      <c r="P160" s="93">
        <v>0</v>
      </c>
      <c r="Q160" s="93">
        <v>0</v>
      </c>
      <c r="R160" s="115">
        <v>0</v>
      </c>
      <c r="S160" s="93">
        <v>0</v>
      </c>
      <c r="T160" s="93">
        <v>0</v>
      </c>
      <c r="U160" s="93">
        <v>0</v>
      </c>
      <c r="V160" s="75">
        <v>0</v>
      </c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</row>
    <row r="161" spans="1:32" ht="15.75" thickBot="1" x14ac:dyDescent="0.3">
      <c r="A161" s="78" t="s">
        <v>234</v>
      </c>
      <c r="B161" s="87" t="s">
        <v>212</v>
      </c>
      <c r="C161" s="104">
        <f>SUM(C162:C164)</f>
        <v>265.5</v>
      </c>
      <c r="D161" s="72">
        <f>SUM(D162:D164)</f>
        <v>0</v>
      </c>
      <c r="E161" s="72">
        <f>SUM(E162:E164)</f>
        <v>0</v>
      </c>
      <c r="F161" s="72">
        <f>SUM(F162:F164)</f>
        <v>0</v>
      </c>
      <c r="G161" s="72">
        <f>SUM(G162:G164)</f>
        <v>265.5</v>
      </c>
      <c r="H161" s="115">
        <v>25</v>
      </c>
      <c r="I161" s="72">
        <f>SUM(I162:I164)</f>
        <v>0</v>
      </c>
      <c r="J161" s="72">
        <f>SUM(J162:J164)</f>
        <v>0</v>
      </c>
      <c r="K161" s="72">
        <f>SUM(K162:K164)</f>
        <v>0</v>
      </c>
      <c r="L161" s="72">
        <f>SUM(L162:L164)</f>
        <v>25</v>
      </c>
      <c r="M161" s="114">
        <v>40.5</v>
      </c>
      <c r="N161" s="100">
        <v>0</v>
      </c>
      <c r="O161" s="100">
        <v>0</v>
      </c>
      <c r="P161" s="100">
        <v>0</v>
      </c>
      <c r="Q161" s="100">
        <v>40.5</v>
      </c>
      <c r="R161" s="115">
        <v>200</v>
      </c>
      <c r="S161" s="93">
        <v>0</v>
      </c>
      <c r="T161" s="93">
        <v>0</v>
      </c>
      <c r="U161" s="93">
        <v>0</v>
      </c>
      <c r="V161" s="72">
        <v>200</v>
      </c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</row>
    <row r="162" spans="1:32" ht="15.75" thickBot="1" x14ac:dyDescent="0.3">
      <c r="A162" s="78" t="s">
        <v>235</v>
      </c>
      <c r="B162" s="48" t="s">
        <v>19</v>
      </c>
      <c r="C162" s="104">
        <f>SUM(D162:G162)</f>
        <v>0</v>
      </c>
      <c r="D162" s="49">
        <f t="shared" ref="D162:G164" si="58">SUM(I162,N162,S162)</f>
        <v>0</v>
      </c>
      <c r="E162" s="49">
        <f t="shared" si="58"/>
        <v>0</v>
      </c>
      <c r="F162" s="49">
        <f t="shared" si="58"/>
        <v>0</v>
      </c>
      <c r="G162" s="49">
        <f t="shared" si="58"/>
        <v>0</v>
      </c>
      <c r="H162" s="115">
        <f t="shared" ref="H162:H168" si="59">SUM(I162:L162)</f>
        <v>0</v>
      </c>
      <c r="I162" s="19">
        <v>0</v>
      </c>
      <c r="J162" s="19">
        <v>0</v>
      </c>
      <c r="K162" s="19">
        <v>0</v>
      </c>
      <c r="L162" s="19">
        <v>0</v>
      </c>
      <c r="M162" s="114">
        <v>0</v>
      </c>
      <c r="N162" s="93">
        <v>0</v>
      </c>
      <c r="O162" s="93">
        <v>0</v>
      </c>
      <c r="P162" s="93">
        <v>0</v>
      </c>
      <c r="Q162" s="93">
        <v>0</v>
      </c>
      <c r="R162" s="115">
        <v>0</v>
      </c>
      <c r="S162" s="74">
        <v>0</v>
      </c>
      <c r="T162" s="74">
        <v>0</v>
      </c>
      <c r="U162" s="74">
        <v>0</v>
      </c>
      <c r="V162" s="74">
        <v>0</v>
      </c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</row>
    <row r="163" spans="1:32" ht="15.75" thickBot="1" x14ac:dyDescent="0.3">
      <c r="A163" s="78" t="s">
        <v>236</v>
      </c>
      <c r="B163" s="48" t="s">
        <v>42</v>
      </c>
      <c r="C163" s="104">
        <f>SUM(D163:G163)</f>
        <v>265.5</v>
      </c>
      <c r="D163" s="49">
        <f t="shared" si="58"/>
        <v>0</v>
      </c>
      <c r="E163" s="49">
        <f t="shared" si="58"/>
        <v>0</v>
      </c>
      <c r="F163" s="49">
        <f t="shared" si="58"/>
        <v>0</v>
      </c>
      <c r="G163" s="49">
        <f t="shared" si="58"/>
        <v>265.5</v>
      </c>
      <c r="H163" s="115">
        <f t="shared" si="59"/>
        <v>25</v>
      </c>
      <c r="I163" s="19">
        <v>0</v>
      </c>
      <c r="J163" s="19">
        <v>0</v>
      </c>
      <c r="K163" s="19">
        <v>0</v>
      </c>
      <c r="L163" s="19">
        <v>25</v>
      </c>
      <c r="M163" s="114">
        <v>40.5</v>
      </c>
      <c r="N163" s="93">
        <v>0</v>
      </c>
      <c r="O163" s="93">
        <v>0</v>
      </c>
      <c r="P163" s="93">
        <v>0</v>
      </c>
      <c r="Q163" s="93">
        <v>40.5</v>
      </c>
      <c r="R163" s="115">
        <v>200</v>
      </c>
      <c r="S163" s="74">
        <v>0</v>
      </c>
      <c r="T163" s="74">
        <v>0</v>
      </c>
      <c r="U163" s="74">
        <v>0</v>
      </c>
      <c r="V163" s="74">
        <v>200</v>
      </c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</row>
    <row r="164" spans="1:32" ht="15.75" thickBot="1" x14ac:dyDescent="0.3">
      <c r="A164" s="12" t="s">
        <v>237</v>
      </c>
      <c r="B164" s="16" t="s">
        <v>70</v>
      </c>
      <c r="C164" s="104">
        <f>SUM(D164:G164)</f>
        <v>0</v>
      </c>
      <c r="D164" s="49">
        <f t="shared" si="58"/>
        <v>0</v>
      </c>
      <c r="E164" s="49">
        <f t="shared" si="58"/>
        <v>0</v>
      </c>
      <c r="F164" s="49">
        <f t="shared" si="58"/>
        <v>0</v>
      </c>
      <c r="G164" s="49">
        <f t="shared" si="58"/>
        <v>0</v>
      </c>
      <c r="H164" s="115">
        <f t="shared" si="59"/>
        <v>0</v>
      </c>
      <c r="I164" s="19">
        <v>0</v>
      </c>
      <c r="J164" s="19">
        <v>0</v>
      </c>
      <c r="K164" s="19">
        <v>0</v>
      </c>
      <c r="L164" s="19">
        <v>0</v>
      </c>
      <c r="M164" s="114">
        <v>0</v>
      </c>
      <c r="N164" s="93">
        <v>0</v>
      </c>
      <c r="O164" s="93">
        <v>0</v>
      </c>
      <c r="P164" s="93">
        <v>0</v>
      </c>
      <c r="Q164" s="93">
        <v>0</v>
      </c>
      <c r="R164" s="115">
        <v>0</v>
      </c>
      <c r="S164" s="74">
        <v>0</v>
      </c>
      <c r="T164" s="74">
        <v>0</v>
      </c>
      <c r="U164" s="74">
        <v>0</v>
      </c>
      <c r="V164" s="74">
        <v>0</v>
      </c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</row>
    <row r="165" spans="1:32" s="33" customFormat="1" ht="24.75" thickBot="1" x14ac:dyDescent="0.3">
      <c r="A165" s="8" t="s">
        <v>238</v>
      </c>
      <c r="B165" s="9" t="s">
        <v>239</v>
      </c>
      <c r="C165" s="104">
        <f>SUM(C166:C168)</f>
        <v>275</v>
      </c>
      <c r="D165" s="10">
        <f>SUM(D166:D168)</f>
        <v>0</v>
      </c>
      <c r="E165" s="10">
        <f>SUM(E166:E168)</f>
        <v>0</v>
      </c>
      <c r="F165" s="10">
        <f>SUM(F166:F168)</f>
        <v>0</v>
      </c>
      <c r="G165" s="10">
        <f>SUM(G166:G168)</f>
        <v>275</v>
      </c>
      <c r="H165" s="115">
        <f t="shared" si="59"/>
        <v>0</v>
      </c>
      <c r="I165" s="10">
        <f>SUM(I166:I168)</f>
        <v>0</v>
      </c>
      <c r="J165" s="10">
        <f>SUM(J166:J168)</f>
        <v>0</v>
      </c>
      <c r="K165" s="10">
        <f>SUM(K166:K168)</f>
        <v>0</v>
      </c>
      <c r="L165" s="10">
        <f>SUM(L166:L168)</f>
        <v>0</v>
      </c>
      <c r="M165" s="114">
        <v>45</v>
      </c>
      <c r="N165" s="10">
        <v>0</v>
      </c>
      <c r="O165" s="10">
        <v>0</v>
      </c>
      <c r="P165" s="10">
        <v>0</v>
      </c>
      <c r="Q165" s="10">
        <v>45</v>
      </c>
      <c r="R165" s="115">
        <v>230</v>
      </c>
      <c r="S165" s="10">
        <v>0</v>
      </c>
      <c r="T165" s="10">
        <v>0</v>
      </c>
      <c r="U165" s="10">
        <v>0</v>
      </c>
      <c r="V165" s="10">
        <v>230</v>
      </c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</row>
    <row r="166" spans="1:32" s="33" customFormat="1" ht="15.75" thickBot="1" x14ac:dyDescent="0.3">
      <c r="A166" s="28" t="s">
        <v>240</v>
      </c>
      <c r="B166" s="25" t="s">
        <v>19</v>
      </c>
      <c r="C166" s="104">
        <f t="shared" ref="C166:C193" si="60">SUM(D166:G166)</f>
        <v>0</v>
      </c>
      <c r="D166" s="49">
        <f t="shared" ref="D166:D193" si="61">SUM(I166,N166,S166)</f>
        <v>0</v>
      </c>
      <c r="E166" s="49">
        <f t="shared" ref="E166:E193" si="62">SUM(J166,O166,T166)</f>
        <v>0</v>
      </c>
      <c r="F166" s="49">
        <f t="shared" ref="F166:F193" si="63">SUM(K166,P166,U166)</f>
        <v>0</v>
      </c>
      <c r="G166" s="49">
        <f t="shared" ref="G166:G193" si="64">SUM(L166,Q166,V166)</f>
        <v>0</v>
      </c>
      <c r="H166" s="115">
        <f t="shared" si="59"/>
        <v>0</v>
      </c>
      <c r="I166" s="19">
        <v>0</v>
      </c>
      <c r="J166" s="19">
        <v>0</v>
      </c>
      <c r="K166" s="19">
        <v>0</v>
      </c>
      <c r="L166" s="19">
        <v>0</v>
      </c>
      <c r="M166" s="114">
        <v>0</v>
      </c>
      <c r="N166" s="93">
        <v>0</v>
      </c>
      <c r="O166" s="93">
        <v>0</v>
      </c>
      <c r="P166" s="93">
        <v>0</v>
      </c>
      <c r="Q166" s="93">
        <v>0</v>
      </c>
      <c r="R166" s="115">
        <v>0</v>
      </c>
      <c r="S166" s="74">
        <v>0</v>
      </c>
      <c r="T166" s="74">
        <v>0</v>
      </c>
      <c r="U166" s="74">
        <v>0</v>
      </c>
      <c r="V166" s="76">
        <v>0</v>
      </c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</row>
    <row r="167" spans="1:32" s="33" customFormat="1" ht="15.75" thickBot="1" x14ac:dyDescent="0.3">
      <c r="A167" s="28" t="s">
        <v>241</v>
      </c>
      <c r="B167" s="25" t="s">
        <v>42</v>
      </c>
      <c r="C167" s="104">
        <f t="shared" si="60"/>
        <v>275</v>
      </c>
      <c r="D167" s="49">
        <f t="shared" si="61"/>
        <v>0</v>
      </c>
      <c r="E167" s="49">
        <f t="shared" si="62"/>
        <v>0</v>
      </c>
      <c r="F167" s="49">
        <f t="shared" si="63"/>
        <v>0</v>
      </c>
      <c r="G167" s="49">
        <f t="shared" si="64"/>
        <v>275</v>
      </c>
      <c r="H167" s="115">
        <f t="shared" si="59"/>
        <v>0</v>
      </c>
      <c r="I167" s="19">
        <v>0</v>
      </c>
      <c r="J167" s="19">
        <v>0</v>
      </c>
      <c r="K167" s="19">
        <v>0</v>
      </c>
      <c r="L167" s="19">
        <v>0</v>
      </c>
      <c r="M167" s="114">
        <v>45</v>
      </c>
      <c r="N167" s="93">
        <v>0</v>
      </c>
      <c r="O167" s="93">
        <v>0</v>
      </c>
      <c r="P167" s="93">
        <v>0</v>
      </c>
      <c r="Q167" s="93">
        <v>45</v>
      </c>
      <c r="R167" s="115">
        <v>230</v>
      </c>
      <c r="S167" s="74">
        <v>0</v>
      </c>
      <c r="T167" s="74">
        <v>0</v>
      </c>
      <c r="U167" s="74">
        <v>0</v>
      </c>
      <c r="V167" s="76">
        <v>230</v>
      </c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</row>
    <row r="168" spans="1:32" s="33" customFormat="1" ht="15.75" thickBot="1" x14ac:dyDescent="0.3">
      <c r="A168" s="28" t="s">
        <v>242</v>
      </c>
      <c r="B168" s="25" t="s">
        <v>70</v>
      </c>
      <c r="C168" s="104">
        <f t="shared" si="60"/>
        <v>0</v>
      </c>
      <c r="D168" s="49">
        <f t="shared" si="61"/>
        <v>0</v>
      </c>
      <c r="E168" s="49">
        <f t="shared" si="62"/>
        <v>0</v>
      </c>
      <c r="F168" s="49">
        <f t="shared" si="63"/>
        <v>0</v>
      </c>
      <c r="G168" s="49">
        <f t="shared" si="64"/>
        <v>0</v>
      </c>
      <c r="H168" s="115">
        <f t="shared" si="59"/>
        <v>0</v>
      </c>
      <c r="I168" s="19">
        <v>0</v>
      </c>
      <c r="J168" s="19">
        <v>0</v>
      </c>
      <c r="K168" s="19">
        <v>0</v>
      </c>
      <c r="L168" s="19">
        <v>0</v>
      </c>
      <c r="M168" s="114">
        <v>0</v>
      </c>
      <c r="N168" s="93">
        <v>0</v>
      </c>
      <c r="O168" s="93">
        <v>0</v>
      </c>
      <c r="P168" s="93">
        <v>0</v>
      </c>
      <c r="Q168" s="93">
        <v>0</v>
      </c>
      <c r="R168" s="115">
        <v>0</v>
      </c>
      <c r="S168" s="74">
        <v>0</v>
      </c>
      <c r="T168" s="74">
        <v>0</v>
      </c>
      <c r="U168" s="74">
        <v>0</v>
      </c>
      <c r="V168" s="76">
        <v>0</v>
      </c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</row>
    <row r="169" spans="1:32" ht="60.75" thickBot="1" x14ac:dyDescent="0.3">
      <c r="A169" s="8" t="s">
        <v>243</v>
      </c>
      <c r="B169" s="9" t="s">
        <v>244</v>
      </c>
      <c r="C169" s="104">
        <f t="shared" si="60"/>
        <v>0</v>
      </c>
      <c r="D169" s="10">
        <f t="shared" si="61"/>
        <v>0</v>
      </c>
      <c r="E169" s="10">
        <f t="shared" si="62"/>
        <v>0</v>
      </c>
      <c r="F169" s="10">
        <f t="shared" si="63"/>
        <v>0</v>
      </c>
      <c r="G169" s="10">
        <f t="shared" si="64"/>
        <v>0</v>
      </c>
      <c r="H169" s="114">
        <v>0</v>
      </c>
      <c r="I169" s="10">
        <v>0</v>
      </c>
      <c r="J169" s="10">
        <v>0</v>
      </c>
      <c r="K169" s="10">
        <v>0</v>
      </c>
      <c r="L169" s="10">
        <v>0</v>
      </c>
      <c r="M169" s="114">
        <v>0</v>
      </c>
      <c r="N169" s="10">
        <v>0</v>
      </c>
      <c r="O169" s="10">
        <v>0</v>
      </c>
      <c r="P169" s="10">
        <v>0</v>
      </c>
      <c r="Q169" s="10">
        <v>0</v>
      </c>
      <c r="R169" s="114">
        <v>0</v>
      </c>
      <c r="S169" s="10">
        <v>0</v>
      </c>
      <c r="T169" s="10">
        <v>0</v>
      </c>
      <c r="U169" s="10">
        <v>0</v>
      </c>
      <c r="V169" s="10">
        <v>0</v>
      </c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</row>
    <row r="170" spans="1:32" ht="15.75" thickBot="1" x14ac:dyDescent="0.3">
      <c r="A170" s="12" t="s">
        <v>245</v>
      </c>
      <c r="B170" s="16" t="s">
        <v>246</v>
      </c>
      <c r="C170" s="104">
        <f t="shared" si="60"/>
        <v>0</v>
      </c>
      <c r="D170" s="49">
        <f t="shared" si="61"/>
        <v>0</v>
      </c>
      <c r="E170" s="49">
        <f t="shared" si="62"/>
        <v>0</v>
      </c>
      <c r="F170" s="49">
        <f t="shared" si="63"/>
        <v>0</v>
      </c>
      <c r="G170" s="49">
        <f t="shared" si="64"/>
        <v>0</v>
      </c>
      <c r="H170" s="114">
        <v>0</v>
      </c>
      <c r="I170" s="93">
        <v>0</v>
      </c>
      <c r="J170" s="93">
        <v>0</v>
      </c>
      <c r="K170" s="93">
        <v>0</v>
      </c>
      <c r="L170" s="93">
        <v>0</v>
      </c>
      <c r="M170" s="114">
        <v>0</v>
      </c>
      <c r="N170" s="93">
        <v>0</v>
      </c>
      <c r="O170" s="93">
        <v>0</v>
      </c>
      <c r="P170" s="93">
        <v>0</v>
      </c>
      <c r="Q170" s="93">
        <v>0</v>
      </c>
      <c r="R170" s="114">
        <v>0</v>
      </c>
      <c r="S170" s="93">
        <v>0</v>
      </c>
      <c r="T170" s="93">
        <v>0</v>
      </c>
      <c r="U170" s="93">
        <v>0</v>
      </c>
      <c r="V170" s="93">
        <v>0</v>
      </c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</row>
    <row r="171" spans="1:32" ht="15.75" thickBot="1" x14ac:dyDescent="0.3">
      <c r="A171" s="12" t="s">
        <v>247</v>
      </c>
      <c r="B171" s="16" t="s">
        <v>248</v>
      </c>
      <c r="C171" s="104">
        <f t="shared" si="60"/>
        <v>0</v>
      </c>
      <c r="D171" s="49">
        <f t="shared" si="61"/>
        <v>0</v>
      </c>
      <c r="E171" s="49">
        <f t="shared" si="62"/>
        <v>0</v>
      </c>
      <c r="F171" s="49">
        <f t="shared" si="63"/>
        <v>0</v>
      </c>
      <c r="G171" s="49">
        <f t="shared" si="64"/>
        <v>0</v>
      </c>
      <c r="H171" s="114">
        <v>0</v>
      </c>
      <c r="I171" s="93">
        <v>0</v>
      </c>
      <c r="J171" s="93">
        <v>0</v>
      </c>
      <c r="K171" s="93">
        <v>0</v>
      </c>
      <c r="L171" s="93">
        <v>0</v>
      </c>
      <c r="M171" s="114">
        <v>0</v>
      </c>
      <c r="N171" s="93">
        <v>0</v>
      </c>
      <c r="O171" s="93">
        <v>0</v>
      </c>
      <c r="P171" s="93">
        <v>0</v>
      </c>
      <c r="Q171" s="93">
        <v>0</v>
      </c>
      <c r="R171" s="114">
        <v>0</v>
      </c>
      <c r="S171" s="93">
        <v>0</v>
      </c>
      <c r="T171" s="93">
        <v>0</v>
      </c>
      <c r="U171" s="93">
        <v>0</v>
      </c>
      <c r="V171" s="93">
        <v>0</v>
      </c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</row>
    <row r="172" spans="1:32" ht="15.75" thickBot="1" x14ac:dyDescent="0.3">
      <c r="A172" s="12" t="s">
        <v>249</v>
      </c>
      <c r="B172" s="16" t="s">
        <v>250</v>
      </c>
      <c r="C172" s="104">
        <f t="shared" si="60"/>
        <v>0</v>
      </c>
      <c r="D172" s="49">
        <f t="shared" si="61"/>
        <v>0</v>
      </c>
      <c r="E172" s="49">
        <f t="shared" si="62"/>
        <v>0</v>
      </c>
      <c r="F172" s="49">
        <f t="shared" si="63"/>
        <v>0</v>
      </c>
      <c r="G172" s="49">
        <f t="shared" si="64"/>
        <v>0</v>
      </c>
      <c r="H172" s="114">
        <v>0</v>
      </c>
      <c r="I172" s="93">
        <v>0</v>
      </c>
      <c r="J172" s="93">
        <v>0</v>
      </c>
      <c r="K172" s="93">
        <v>0</v>
      </c>
      <c r="L172" s="93">
        <v>0</v>
      </c>
      <c r="M172" s="114">
        <v>0</v>
      </c>
      <c r="N172" s="93">
        <v>0</v>
      </c>
      <c r="O172" s="93">
        <v>0</v>
      </c>
      <c r="P172" s="93">
        <v>0</v>
      </c>
      <c r="Q172" s="93">
        <v>0</v>
      </c>
      <c r="R172" s="114">
        <v>0</v>
      </c>
      <c r="S172" s="93">
        <v>0</v>
      </c>
      <c r="T172" s="93">
        <v>0</v>
      </c>
      <c r="U172" s="93">
        <v>0</v>
      </c>
      <c r="V172" s="93">
        <v>0</v>
      </c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</row>
    <row r="173" spans="1:32" ht="15.75" thickBot="1" x14ac:dyDescent="0.3">
      <c r="A173" s="12" t="s">
        <v>251</v>
      </c>
      <c r="B173" s="16" t="s">
        <v>252</v>
      </c>
      <c r="C173" s="104">
        <f t="shared" si="60"/>
        <v>0</v>
      </c>
      <c r="D173" s="49">
        <f t="shared" si="61"/>
        <v>0</v>
      </c>
      <c r="E173" s="49">
        <f t="shared" si="62"/>
        <v>0</v>
      </c>
      <c r="F173" s="49">
        <f t="shared" si="63"/>
        <v>0</v>
      </c>
      <c r="G173" s="49">
        <f t="shared" si="64"/>
        <v>0</v>
      </c>
      <c r="H173" s="114">
        <v>0</v>
      </c>
      <c r="I173" s="93">
        <v>0</v>
      </c>
      <c r="J173" s="93">
        <v>0</v>
      </c>
      <c r="K173" s="93">
        <v>0</v>
      </c>
      <c r="L173" s="93">
        <v>0</v>
      </c>
      <c r="M173" s="114">
        <v>0</v>
      </c>
      <c r="N173" s="93">
        <v>0</v>
      </c>
      <c r="O173" s="93">
        <v>0</v>
      </c>
      <c r="P173" s="93">
        <v>0</v>
      </c>
      <c r="Q173" s="93">
        <v>0</v>
      </c>
      <c r="R173" s="114">
        <v>0</v>
      </c>
      <c r="S173" s="93">
        <v>0</v>
      </c>
      <c r="T173" s="93">
        <v>0</v>
      </c>
      <c r="U173" s="93">
        <v>0</v>
      </c>
      <c r="V173" s="93">
        <v>0</v>
      </c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</row>
    <row r="174" spans="1:32" ht="36.75" thickBot="1" x14ac:dyDescent="0.3">
      <c r="A174" s="12" t="s">
        <v>253</v>
      </c>
      <c r="B174" s="16" t="s">
        <v>254</v>
      </c>
      <c r="C174" s="104">
        <f t="shared" si="60"/>
        <v>0</v>
      </c>
      <c r="D174" s="49">
        <f t="shared" si="61"/>
        <v>0</v>
      </c>
      <c r="E174" s="49">
        <f t="shared" si="62"/>
        <v>0</v>
      </c>
      <c r="F174" s="49">
        <f t="shared" si="63"/>
        <v>0</v>
      </c>
      <c r="G174" s="49">
        <f t="shared" si="64"/>
        <v>0</v>
      </c>
      <c r="H174" s="114">
        <v>0</v>
      </c>
      <c r="I174" s="93">
        <v>0</v>
      </c>
      <c r="J174" s="93">
        <v>0</v>
      </c>
      <c r="K174" s="93">
        <v>0</v>
      </c>
      <c r="L174" s="93">
        <v>0</v>
      </c>
      <c r="M174" s="114">
        <v>0</v>
      </c>
      <c r="N174" s="93">
        <v>0</v>
      </c>
      <c r="O174" s="93">
        <v>0</v>
      </c>
      <c r="P174" s="93">
        <v>0</v>
      </c>
      <c r="Q174" s="93">
        <v>0</v>
      </c>
      <c r="R174" s="114">
        <v>0</v>
      </c>
      <c r="S174" s="93">
        <v>0</v>
      </c>
      <c r="T174" s="93">
        <v>0</v>
      </c>
      <c r="U174" s="93">
        <v>0</v>
      </c>
      <c r="V174" s="93">
        <v>0</v>
      </c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</row>
    <row r="175" spans="1:32" ht="15.75" thickBot="1" x14ac:dyDescent="0.3">
      <c r="A175" s="12" t="s">
        <v>255</v>
      </c>
      <c r="B175" s="16" t="s">
        <v>19</v>
      </c>
      <c r="C175" s="104">
        <f t="shared" si="60"/>
        <v>0</v>
      </c>
      <c r="D175" s="49">
        <f t="shared" si="61"/>
        <v>0</v>
      </c>
      <c r="E175" s="49">
        <f t="shared" si="62"/>
        <v>0</v>
      </c>
      <c r="F175" s="49">
        <f t="shared" si="63"/>
        <v>0</v>
      </c>
      <c r="G175" s="49">
        <f t="shared" si="64"/>
        <v>0</v>
      </c>
      <c r="H175" s="114">
        <v>0</v>
      </c>
      <c r="I175" s="93">
        <v>0</v>
      </c>
      <c r="J175" s="93">
        <v>0</v>
      </c>
      <c r="K175" s="93">
        <v>0</v>
      </c>
      <c r="L175" s="93">
        <v>0</v>
      </c>
      <c r="M175" s="114">
        <v>0</v>
      </c>
      <c r="N175" s="93">
        <v>0</v>
      </c>
      <c r="O175" s="93">
        <v>0</v>
      </c>
      <c r="P175" s="93">
        <v>0</v>
      </c>
      <c r="Q175" s="93">
        <v>0</v>
      </c>
      <c r="R175" s="114">
        <v>0</v>
      </c>
      <c r="S175" s="93">
        <v>0</v>
      </c>
      <c r="T175" s="93">
        <v>0</v>
      </c>
      <c r="U175" s="93">
        <v>0</v>
      </c>
      <c r="V175" s="93">
        <v>0</v>
      </c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</row>
    <row r="176" spans="1:32" ht="15.75" thickBot="1" x14ac:dyDescent="0.3">
      <c r="A176" s="38" t="s">
        <v>256</v>
      </c>
      <c r="B176" s="39" t="s">
        <v>42</v>
      </c>
      <c r="C176" s="111">
        <f t="shared" si="60"/>
        <v>0</v>
      </c>
      <c r="D176" s="73">
        <f t="shared" si="61"/>
        <v>0</v>
      </c>
      <c r="E176" s="73">
        <f t="shared" si="62"/>
        <v>0</v>
      </c>
      <c r="F176" s="49">
        <f t="shared" si="63"/>
        <v>0</v>
      </c>
      <c r="G176" s="49">
        <f t="shared" si="64"/>
        <v>0</v>
      </c>
      <c r="H176" s="114">
        <v>0</v>
      </c>
      <c r="I176" s="93">
        <v>0</v>
      </c>
      <c r="J176" s="93">
        <v>0</v>
      </c>
      <c r="K176" s="93">
        <v>0</v>
      </c>
      <c r="L176" s="93">
        <v>0</v>
      </c>
      <c r="M176" s="114">
        <v>0</v>
      </c>
      <c r="N176" s="93">
        <v>0</v>
      </c>
      <c r="O176" s="93">
        <v>0</v>
      </c>
      <c r="P176" s="93">
        <v>0</v>
      </c>
      <c r="Q176" s="93">
        <v>0</v>
      </c>
      <c r="R176" s="114">
        <v>0</v>
      </c>
      <c r="S176" s="93">
        <v>0</v>
      </c>
      <c r="T176" s="93">
        <v>0</v>
      </c>
      <c r="U176" s="93">
        <v>0</v>
      </c>
      <c r="V176" s="93">
        <v>0</v>
      </c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</row>
    <row r="177" spans="1:32" ht="15.75" thickBot="1" x14ac:dyDescent="0.3">
      <c r="A177" s="83" t="s">
        <v>257</v>
      </c>
      <c r="B177" s="84" t="s">
        <v>70</v>
      </c>
      <c r="C177" s="112">
        <f t="shared" si="60"/>
        <v>0</v>
      </c>
      <c r="D177" s="79">
        <f t="shared" si="61"/>
        <v>0</v>
      </c>
      <c r="E177" s="79">
        <f t="shared" si="62"/>
        <v>0</v>
      </c>
      <c r="F177" s="49">
        <f t="shared" si="63"/>
        <v>0</v>
      </c>
      <c r="G177" s="49">
        <f t="shared" si="64"/>
        <v>0</v>
      </c>
      <c r="H177" s="114">
        <v>0</v>
      </c>
      <c r="I177" s="93">
        <v>0</v>
      </c>
      <c r="J177" s="93">
        <v>0</v>
      </c>
      <c r="K177" s="93">
        <v>0</v>
      </c>
      <c r="L177" s="93">
        <v>0</v>
      </c>
      <c r="M177" s="114">
        <v>0</v>
      </c>
      <c r="N177" s="93">
        <v>0</v>
      </c>
      <c r="O177" s="93">
        <v>0</v>
      </c>
      <c r="P177" s="93">
        <v>0</v>
      </c>
      <c r="Q177" s="93">
        <v>0</v>
      </c>
      <c r="R177" s="114">
        <v>0</v>
      </c>
      <c r="S177" s="93">
        <v>0</v>
      </c>
      <c r="T177" s="93">
        <v>0</v>
      </c>
      <c r="U177" s="93">
        <v>0</v>
      </c>
      <c r="V177" s="93">
        <v>0</v>
      </c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</row>
    <row r="178" spans="1:32" s="37" customFormat="1" ht="36.75" thickBot="1" x14ac:dyDescent="0.3">
      <c r="A178" s="8" t="s">
        <v>258</v>
      </c>
      <c r="B178" s="9" t="s">
        <v>259</v>
      </c>
      <c r="C178" s="104">
        <f t="shared" si="60"/>
        <v>0</v>
      </c>
      <c r="D178" s="10">
        <f t="shared" si="61"/>
        <v>0</v>
      </c>
      <c r="E178" s="10">
        <f t="shared" si="62"/>
        <v>0</v>
      </c>
      <c r="F178" s="10">
        <f t="shared" si="63"/>
        <v>0</v>
      </c>
      <c r="G178" s="10">
        <f t="shared" si="64"/>
        <v>0</v>
      </c>
      <c r="H178" s="114">
        <v>0</v>
      </c>
      <c r="I178" s="10">
        <v>0</v>
      </c>
      <c r="J178" s="10">
        <v>0</v>
      </c>
      <c r="K178" s="10">
        <v>0</v>
      </c>
      <c r="L178" s="10">
        <v>0</v>
      </c>
      <c r="M178" s="114">
        <v>0</v>
      </c>
      <c r="N178" s="10">
        <v>0</v>
      </c>
      <c r="O178" s="10">
        <v>0</v>
      </c>
      <c r="P178" s="10">
        <v>0</v>
      </c>
      <c r="Q178" s="10">
        <v>0</v>
      </c>
      <c r="R178" s="114">
        <v>0</v>
      </c>
      <c r="S178" s="10">
        <v>0</v>
      </c>
      <c r="T178" s="10">
        <v>0</v>
      </c>
      <c r="U178" s="10">
        <v>0</v>
      </c>
      <c r="V178" s="10">
        <v>0</v>
      </c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</row>
    <row r="179" spans="1:32" ht="15.75" thickBot="1" x14ac:dyDescent="0.3">
      <c r="A179" s="12" t="s">
        <v>260</v>
      </c>
      <c r="B179" s="16" t="s">
        <v>19</v>
      </c>
      <c r="C179" s="104">
        <f t="shared" si="60"/>
        <v>0</v>
      </c>
      <c r="D179" s="49">
        <f t="shared" si="61"/>
        <v>0</v>
      </c>
      <c r="E179" s="49">
        <f t="shared" si="62"/>
        <v>0</v>
      </c>
      <c r="F179" s="49">
        <f t="shared" si="63"/>
        <v>0</v>
      </c>
      <c r="G179" s="49">
        <f t="shared" si="64"/>
        <v>0</v>
      </c>
      <c r="H179" s="114">
        <v>0</v>
      </c>
      <c r="I179" s="93">
        <v>0</v>
      </c>
      <c r="J179" s="93">
        <v>0</v>
      </c>
      <c r="K179" s="93">
        <v>0</v>
      </c>
      <c r="L179" s="93">
        <v>0</v>
      </c>
      <c r="M179" s="114">
        <v>0</v>
      </c>
      <c r="N179" s="93">
        <v>0</v>
      </c>
      <c r="O179" s="93">
        <v>0</v>
      </c>
      <c r="P179" s="93">
        <v>0</v>
      </c>
      <c r="Q179" s="93">
        <v>0</v>
      </c>
      <c r="R179" s="114">
        <v>0</v>
      </c>
      <c r="S179" s="93">
        <v>0</v>
      </c>
      <c r="T179" s="93">
        <v>0</v>
      </c>
      <c r="U179" s="93">
        <v>0</v>
      </c>
      <c r="V179" s="93">
        <v>0</v>
      </c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</row>
    <row r="180" spans="1:32" ht="15.75" thickBot="1" x14ac:dyDescent="0.3">
      <c r="A180" s="12" t="s">
        <v>261</v>
      </c>
      <c r="B180" s="16" t="s">
        <v>42</v>
      </c>
      <c r="C180" s="104">
        <f t="shared" si="60"/>
        <v>0</v>
      </c>
      <c r="D180" s="49">
        <f t="shared" si="61"/>
        <v>0</v>
      </c>
      <c r="E180" s="49">
        <f t="shared" si="62"/>
        <v>0</v>
      </c>
      <c r="F180" s="49">
        <f t="shared" si="63"/>
        <v>0</v>
      </c>
      <c r="G180" s="49">
        <f t="shared" si="64"/>
        <v>0</v>
      </c>
      <c r="H180" s="114">
        <v>0</v>
      </c>
      <c r="I180" s="93">
        <v>0</v>
      </c>
      <c r="J180" s="93">
        <v>0</v>
      </c>
      <c r="K180" s="93">
        <v>0</v>
      </c>
      <c r="L180" s="93">
        <v>0</v>
      </c>
      <c r="M180" s="114">
        <v>0</v>
      </c>
      <c r="N180" s="93">
        <v>0</v>
      </c>
      <c r="O180" s="93">
        <v>0</v>
      </c>
      <c r="P180" s="93">
        <v>0</v>
      </c>
      <c r="Q180" s="93">
        <v>0</v>
      </c>
      <c r="R180" s="114">
        <v>0</v>
      </c>
      <c r="S180" s="93">
        <v>0</v>
      </c>
      <c r="T180" s="93">
        <v>0</v>
      </c>
      <c r="U180" s="93">
        <v>0</v>
      </c>
      <c r="V180" s="93">
        <v>0</v>
      </c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</row>
    <row r="181" spans="1:32" ht="15.75" thickBot="1" x14ac:dyDescent="0.3">
      <c r="A181" s="12" t="s">
        <v>262</v>
      </c>
      <c r="B181" s="16" t="s">
        <v>70</v>
      </c>
      <c r="C181" s="104">
        <f t="shared" si="60"/>
        <v>0</v>
      </c>
      <c r="D181" s="49">
        <f t="shared" si="61"/>
        <v>0</v>
      </c>
      <c r="E181" s="49">
        <f t="shared" si="62"/>
        <v>0</v>
      </c>
      <c r="F181" s="49">
        <f t="shared" si="63"/>
        <v>0</v>
      </c>
      <c r="G181" s="49">
        <f t="shared" si="64"/>
        <v>0</v>
      </c>
      <c r="H181" s="114">
        <v>0</v>
      </c>
      <c r="I181" s="93">
        <v>0</v>
      </c>
      <c r="J181" s="93">
        <v>0</v>
      </c>
      <c r="K181" s="93">
        <v>0</v>
      </c>
      <c r="L181" s="93">
        <v>0</v>
      </c>
      <c r="M181" s="114">
        <v>0</v>
      </c>
      <c r="N181" s="93">
        <v>0</v>
      </c>
      <c r="O181" s="93">
        <v>0</v>
      </c>
      <c r="P181" s="93">
        <v>0</v>
      </c>
      <c r="Q181" s="93">
        <v>0</v>
      </c>
      <c r="R181" s="114">
        <v>0</v>
      </c>
      <c r="S181" s="93">
        <v>0</v>
      </c>
      <c r="T181" s="93">
        <v>0</v>
      </c>
      <c r="U181" s="93">
        <v>0</v>
      </c>
      <c r="V181" s="93">
        <v>0</v>
      </c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</row>
    <row r="182" spans="1:32" s="37" customFormat="1" ht="24.75" thickBot="1" x14ac:dyDescent="0.3">
      <c r="A182" s="82" t="s">
        <v>263</v>
      </c>
      <c r="B182" s="80" t="s">
        <v>264</v>
      </c>
      <c r="C182" s="104">
        <f t="shared" si="60"/>
        <v>0</v>
      </c>
      <c r="D182" s="49">
        <f t="shared" si="61"/>
        <v>0</v>
      </c>
      <c r="E182" s="49">
        <f t="shared" si="62"/>
        <v>0</v>
      </c>
      <c r="F182" s="49">
        <f t="shared" si="63"/>
        <v>0</v>
      </c>
      <c r="G182" s="49">
        <f t="shared" si="64"/>
        <v>0</v>
      </c>
      <c r="H182" s="114">
        <v>0</v>
      </c>
      <c r="I182" s="93">
        <v>0</v>
      </c>
      <c r="J182" s="93">
        <v>0</v>
      </c>
      <c r="K182" s="93">
        <v>0</v>
      </c>
      <c r="L182" s="93">
        <v>0</v>
      </c>
      <c r="M182" s="114">
        <v>0</v>
      </c>
      <c r="N182" s="93">
        <v>0</v>
      </c>
      <c r="O182" s="93">
        <v>0</v>
      </c>
      <c r="P182" s="93">
        <v>0</v>
      </c>
      <c r="Q182" s="93">
        <v>0</v>
      </c>
      <c r="R182" s="114">
        <v>0</v>
      </c>
      <c r="S182" s="93">
        <v>0</v>
      </c>
      <c r="T182" s="93">
        <v>0</v>
      </c>
      <c r="U182" s="93">
        <v>0</v>
      </c>
      <c r="V182" s="93">
        <v>0</v>
      </c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</row>
    <row r="183" spans="1:32" ht="15.75" thickBot="1" x14ac:dyDescent="0.3">
      <c r="A183" s="40" t="s">
        <v>265</v>
      </c>
      <c r="B183" s="81" t="s">
        <v>19</v>
      </c>
      <c r="C183" s="104">
        <f t="shared" si="60"/>
        <v>0</v>
      </c>
      <c r="D183" s="49">
        <f t="shared" si="61"/>
        <v>0</v>
      </c>
      <c r="E183" s="49">
        <f t="shared" si="62"/>
        <v>0</v>
      </c>
      <c r="F183" s="49">
        <f t="shared" si="63"/>
        <v>0</v>
      </c>
      <c r="G183" s="49">
        <f t="shared" si="64"/>
        <v>0</v>
      </c>
      <c r="H183" s="114">
        <v>0</v>
      </c>
      <c r="I183" s="93">
        <v>0</v>
      </c>
      <c r="J183" s="93">
        <v>0</v>
      </c>
      <c r="K183" s="93">
        <v>0</v>
      </c>
      <c r="L183" s="93">
        <v>0</v>
      </c>
      <c r="M183" s="114">
        <v>0</v>
      </c>
      <c r="N183" s="93">
        <v>0</v>
      </c>
      <c r="O183" s="93">
        <v>0</v>
      </c>
      <c r="P183" s="93">
        <v>0</v>
      </c>
      <c r="Q183" s="93">
        <v>0</v>
      </c>
      <c r="R183" s="114">
        <v>0</v>
      </c>
      <c r="S183" s="93">
        <v>0</v>
      </c>
      <c r="T183" s="93">
        <v>0</v>
      </c>
      <c r="U183" s="93">
        <v>0</v>
      </c>
      <c r="V183" s="93">
        <v>0</v>
      </c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</row>
    <row r="184" spans="1:32" ht="15.75" thickBot="1" x14ac:dyDescent="0.3">
      <c r="A184" s="12" t="s">
        <v>266</v>
      </c>
      <c r="B184" s="16" t="s">
        <v>42</v>
      </c>
      <c r="C184" s="104">
        <f t="shared" si="60"/>
        <v>0</v>
      </c>
      <c r="D184" s="49">
        <f t="shared" si="61"/>
        <v>0</v>
      </c>
      <c r="E184" s="49">
        <f t="shared" si="62"/>
        <v>0</v>
      </c>
      <c r="F184" s="49">
        <f t="shared" si="63"/>
        <v>0</v>
      </c>
      <c r="G184" s="49">
        <f t="shared" si="64"/>
        <v>0</v>
      </c>
      <c r="H184" s="114">
        <v>0</v>
      </c>
      <c r="I184" s="93">
        <v>0</v>
      </c>
      <c r="J184" s="93">
        <v>0</v>
      </c>
      <c r="K184" s="93">
        <v>0</v>
      </c>
      <c r="L184" s="93">
        <v>0</v>
      </c>
      <c r="M184" s="114">
        <v>0</v>
      </c>
      <c r="N184" s="93">
        <v>0</v>
      </c>
      <c r="O184" s="93">
        <v>0</v>
      </c>
      <c r="P184" s="93">
        <v>0</v>
      </c>
      <c r="Q184" s="93">
        <v>0</v>
      </c>
      <c r="R184" s="114">
        <v>0</v>
      </c>
      <c r="S184" s="93">
        <v>0</v>
      </c>
      <c r="T184" s="93">
        <v>0</v>
      </c>
      <c r="U184" s="93">
        <v>0</v>
      </c>
      <c r="V184" s="93">
        <v>0</v>
      </c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</row>
    <row r="185" spans="1:32" ht="15.75" thickBot="1" x14ac:dyDescent="0.3">
      <c r="A185" s="12" t="s">
        <v>267</v>
      </c>
      <c r="B185" s="16" t="s">
        <v>70</v>
      </c>
      <c r="C185" s="104">
        <f t="shared" si="60"/>
        <v>0</v>
      </c>
      <c r="D185" s="49">
        <f t="shared" si="61"/>
        <v>0</v>
      </c>
      <c r="E185" s="49">
        <f t="shared" si="62"/>
        <v>0</v>
      </c>
      <c r="F185" s="49">
        <f t="shared" si="63"/>
        <v>0</v>
      </c>
      <c r="G185" s="49">
        <f t="shared" si="64"/>
        <v>0</v>
      </c>
      <c r="H185" s="114">
        <v>0</v>
      </c>
      <c r="I185" s="93">
        <v>0</v>
      </c>
      <c r="J185" s="93">
        <v>0</v>
      </c>
      <c r="K185" s="93">
        <v>0</v>
      </c>
      <c r="L185" s="93">
        <v>0</v>
      </c>
      <c r="M185" s="114">
        <v>0</v>
      </c>
      <c r="N185" s="93">
        <v>0</v>
      </c>
      <c r="O185" s="93">
        <v>0</v>
      </c>
      <c r="P185" s="93">
        <v>0</v>
      </c>
      <c r="Q185" s="93">
        <v>0</v>
      </c>
      <c r="R185" s="114">
        <v>0</v>
      </c>
      <c r="S185" s="93">
        <v>0</v>
      </c>
      <c r="T185" s="93">
        <v>0</v>
      </c>
      <c r="U185" s="93">
        <v>0</v>
      </c>
      <c r="V185" s="93">
        <v>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</row>
    <row r="186" spans="1:32" ht="15.75" thickBot="1" x14ac:dyDescent="0.3">
      <c r="A186" s="34" t="s">
        <v>268</v>
      </c>
      <c r="B186" s="31" t="s">
        <v>269</v>
      </c>
      <c r="C186" s="104">
        <f t="shared" si="60"/>
        <v>0</v>
      </c>
      <c r="D186" s="49">
        <f t="shared" si="61"/>
        <v>0</v>
      </c>
      <c r="E186" s="49">
        <f t="shared" si="62"/>
        <v>0</v>
      </c>
      <c r="F186" s="49">
        <f t="shared" si="63"/>
        <v>0</v>
      </c>
      <c r="G186" s="49">
        <f t="shared" si="64"/>
        <v>0</v>
      </c>
      <c r="H186" s="114">
        <v>0</v>
      </c>
      <c r="I186" s="93">
        <v>0</v>
      </c>
      <c r="J186" s="93">
        <v>0</v>
      </c>
      <c r="K186" s="93">
        <v>0</v>
      </c>
      <c r="L186" s="93">
        <v>0</v>
      </c>
      <c r="M186" s="114">
        <v>0</v>
      </c>
      <c r="N186" s="93">
        <v>0</v>
      </c>
      <c r="O186" s="93">
        <v>0</v>
      </c>
      <c r="P186" s="93">
        <v>0</v>
      </c>
      <c r="Q186" s="93">
        <v>0</v>
      </c>
      <c r="R186" s="114">
        <v>0</v>
      </c>
      <c r="S186" s="93">
        <v>0</v>
      </c>
      <c r="T186" s="93">
        <v>0</v>
      </c>
      <c r="U186" s="93">
        <v>0</v>
      </c>
      <c r="V186" s="93">
        <v>0</v>
      </c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</row>
    <row r="187" spans="1:32" ht="15.75" thickBot="1" x14ac:dyDescent="0.3">
      <c r="A187" s="12" t="s">
        <v>270</v>
      </c>
      <c r="B187" s="16" t="s">
        <v>19</v>
      </c>
      <c r="C187" s="104">
        <f t="shared" si="60"/>
        <v>0</v>
      </c>
      <c r="D187" s="49">
        <f t="shared" si="61"/>
        <v>0</v>
      </c>
      <c r="E187" s="49">
        <f t="shared" si="62"/>
        <v>0</v>
      </c>
      <c r="F187" s="49">
        <f t="shared" si="63"/>
        <v>0</v>
      </c>
      <c r="G187" s="49">
        <f t="shared" si="64"/>
        <v>0</v>
      </c>
      <c r="H187" s="114">
        <v>0</v>
      </c>
      <c r="I187" s="93">
        <v>0</v>
      </c>
      <c r="J187" s="93">
        <v>0</v>
      </c>
      <c r="K187" s="93">
        <v>0</v>
      </c>
      <c r="L187" s="93">
        <v>0</v>
      </c>
      <c r="M187" s="114">
        <v>0</v>
      </c>
      <c r="N187" s="93">
        <v>0</v>
      </c>
      <c r="O187" s="93">
        <v>0</v>
      </c>
      <c r="P187" s="93">
        <v>0</v>
      </c>
      <c r="Q187" s="93">
        <v>0</v>
      </c>
      <c r="R187" s="114">
        <v>0</v>
      </c>
      <c r="S187" s="93">
        <v>0</v>
      </c>
      <c r="T187" s="93">
        <v>0</v>
      </c>
      <c r="U187" s="93">
        <v>0</v>
      </c>
      <c r="V187" s="93">
        <v>0</v>
      </c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</row>
    <row r="188" spans="1:32" ht="15.75" thickBot="1" x14ac:dyDescent="0.3">
      <c r="A188" s="12" t="s">
        <v>271</v>
      </c>
      <c r="B188" s="16" t="s">
        <v>42</v>
      </c>
      <c r="C188" s="104">
        <f t="shared" si="60"/>
        <v>0</v>
      </c>
      <c r="D188" s="49">
        <f t="shared" si="61"/>
        <v>0</v>
      </c>
      <c r="E188" s="49">
        <f t="shared" si="62"/>
        <v>0</v>
      </c>
      <c r="F188" s="49">
        <f t="shared" si="63"/>
        <v>0</v>
      </c>
      <c r="G188" s="49">
        <f t="shared" si="64"/>
        <v>0</v>
      </c>
      <c r="H188" s="114">
        <v>0</v>
      </c>
      <c r="I188" s="93">
        <v>0</v>
      </c>
      <c r="J188" s="93">
        <v>0</v>
      </c>
      <c r="K188" s="93">
        <v>0</v>
      </c>
      <c r="L188" s="93">
        <v>0</v>
      </c>
      <c r="M188" s="114">
        <v>0</v>
      </c>
      <c r="N188" s="93">
        <v>0</v>
      </c>
      <c r="O188" s="93">
        <v>0</v>
      </c>
      <c r="P188" s="93">
        <v>0</v>
      </c>
      <c r="Q188" s="93">
        <v>0</v>
      </c>
      <c r="R188" s="114">
        <v>0</v>
      </c>
      <c r="S188" s="93">
        <v>0</v>
      </c>
      <c r="T188" s="93">
        <v>0</v>
      </c>
      <c r="U188" s="93">
        <v>0</v>
      </c>
      <c r="V188" s="93">
        <v>0</v>
      </c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</row>
    <row r="189" spans="1:32" ht="15.75" thickBot="1" x14ac:dyDescent="0.3">
      <c r="A189" s="12" t="s">
        <v>272</v>
      </c>
      <c r="B189" s="16" t="s">
        <v>70</v>
      </c>
      <c r="C189" s="104">
        <f t="shared" si="60"/>
        <v>0</v>
      </c>
      <c r="D189" s="49">
        <f t="shared" si="61"/>
        <v>0</v>
      </c>
      <c r="E189" s="49">
        <f t="shared" si="62"/>
        <v>0</v>
      </c>
      <c r="F189" s="49">
        <f t="shared" si="63"/>
        <v>0</v>
      </c>
      <c r="G189" s="49">
        <f t="shared" si="64"/>
        <v>0</v>
      </c>
      <c r="H189" s="114">
        <v>0</v>
      </c>
      <c r="I189" s="93">
        <v>0</v>
      </c>
      <c r="J189" s="93">
        <v>0</v>
      </c>
      <c r="K189" s="93">
        <v>0</v>
      </c>
      <c r="L189" s="93">
        <v>0</v>
      </c>
      <c r="M189" s="114">
        <v>0</v>
      </c>
      <c r="N189" s="93">
        <v>0</v>
      </c>
      <c r="O189" s="93">
        <v>0</v>
      </c>
      <c r="P189" s="93">
        <v>0</v>
      </c>
      <c r="Q189" s="93">
        <v>0</v>
      </c>
      <c r="R189" s="114">
        <v>0</v>
      </c>
      <c r="S189" s="93">
        <v>0</v>
      </c>
      <c r="T189" s="93">
        <v>0</v>
      </c>
      <c r="U189" s="93">
        <v>0</v>
      </c>
      <c r="V189" s="93">
        <v>0</v>
      </c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</row>
    <row r="190" spans="1:32" ht="24.75" thickBot="1" x14ac:dyDescent="0.3">
      <c r="A190" s="34" t="s">
        <v>273</v>
      </c>
      <c r="B190" s="31" t="s">
        <v>274</v>
      </c>
      <c r="C190" s="104">
        <f t="shared" si="60"/>
        <v>0</v>
      </c>
      <c r="D190" s="49">
        <f t="shared" si="61"/>
        <v>0</v>
      </c>
      <c r="E190" s="49">
        <f t="shared" si="62"/>
        <v>0</v>
      </c>
      <c r="F190" s="49">
        <f t="shared" si="63"/>
        <v>0</v>
      </c>
      <c r="G190" s="49">
        <f t="shared" si="64"/>
        <v>0</v>
      </c>
      <c r="H190" s="114">
        <v>0</v>
      </c>
      <c r="I190" s="93">
        <v>0</v>
      </c>
      <c r="J190" s="93">
        <v>0</v>
      </c>
      <c r="K190" s="93">
        <v>0</v>
      </c>
      <c r="L190" s="93">
        <v>0</v>
      </c>
      <c r="M190" s="114">
        <v>0</v>
      </c>
      <c r="N190" s="93">
        <v>0</v>
      </c>
      <c r="O190" s="93">
        <v>0</v>
      </c>
      <c r="P190" s="93">
        <v>0</v>
      </c>
      <c r="Q190" s="93">
        <v>0</v>
      </c>
      <c r="R190" s="114">
        <v>0</v>
      </c>
      <c r="S190" s="93">
        <v>0</v>
      </c>
      <c r="T190" s="93">
        <v>0</v>
      </c>
      <c r="U190" s="93">
        <v>0</v>
      </c>
      <c r="V190" s="93">
        <v>0</v>
      </c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</row>
    <row r="191" spans="1:32" ht="15.75" thickBot="1" x14ac:dyDescent="0.3">
      <c r="A191" s="12" t="s">
        <v>275</v>
      </c>
      <c r="B191" s="16" t="s">
        <v>19</v>
      </c>
      <c r="C191" s="104">
        <f t="shared" si="60"/>
        <v>0</v>
      </c>
      <c r="D191" s="49">
        <f t="shared" si="61"/>
        <v>0</v>
      </c>
      <c r="E191" s="49">
        <f t="shared" si="62"/>
        <v>0</v>
      </c>
      <c r="F191" s="49">
        <f t="shared" si="63"/>
        <v>0</v>
      </c>
      <c r="G191" s="49">
        <f t="shared" si="64"/>
        <v>0</v>
      </c>
      <c r="H191" s="114">
        <v>0</v>
      </c>
      <c r="I191" s="93">
        <v>0</v>
      </c>
      <c r="J191" s="93">
        <v>0</v>
      </c>
      <c r="K191" s="93">
        <v>0</v>
      </c>
      <c r="L191" s="93">
        <v>0</v>
      </c>
      <c r="M191" s="114">
        <v>0</v>
      </c>
      <c r="N191" s="93">
        <v>0</v>
      </c>
      <c r="O191" s="93">
        <v>0</v>
      </c>
      <c r="P191" s="93">
        <v>0</v>
      </c>
      <c r="Q191" s="93">
        <v>0</v>
      </c>
      <c r="R191" s="114">
        <v>0</v>
      </c>
      <c r="S191" s="93">
        <v>0</v>
      </c>
      <c r="T191" s="93">
        <v>0</v>
      </c>
      <c r="U191" s="93">
        <v>0</v>
      </c>
      <c r="V191" s="93">
        <v>0</v>
      </c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</row>
    <row r="192" spans="1:32" ht="15.75" thickBot="1" x14ac:dyDescent="0.3">
      <c r="A192" s="12" t="s">
        <v>276</v>
      </c>
      <c r="B192" s="16" t="s">
        <v>42</v>
      </c>
      <c r="C192" s="104">
        <f t="shared" si="60"/>
        <v>0</v>
      </c>
      <c r="D192" s="49">
        <f t="shared" si="61"/>
        <v>0</v>
      </c>
      <c r="E192" s="49">
        <f t="shared" si="62"/>
        <v>0</v>
      </c>
      <c r="F192" s="49">
        <f t="shared" si="63"/>
        <v>0</v>
      </c>
      <c r="G192" s="49">
        <f t="shared" si="64"/>
        <v>0</v>
      </c>
      <c r="H192" s="114">
        <v>0</v>
      </c>
      <c r="I192" s="93">
        <v>0</v>
      </c>
      <c r="J192" s="93">
        <v>0</v>
      </c>
      <c r="K192" s="93">
        <v>0</v>
      </c>
      <c r="L192" s="93">
        <v>0</v>
      </c>
      <c r="M192" s="114">
        <v>0</v>
      </c>
      <c r="N192" s="93">
        <v>0</v>
      </c>
      <c r="O192" s="93">
        <v>0</v>
      </c>
      <c r="P192" s="93">
        <v>0</v>
      </c>
      <c r="Q192" s="93">
        <v>0</v>
      </c>
      <c r="R192" s="114">
        <v>0</v>
      </c>
      <c r="S192" s="93">
        <v>0</v>
      </c>
      <c r="T192" s="93">
        <v>0</v>
      </c>
      <c r="U192" s="93">
        <v>0</v>
      </c>
      <c r="V192" s="93">
        <v>0</v>
      </c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</row>
    <row r="193" spans="1:32" ht="15.75" thickBot="1" x14ac:dyDescent="0.3">
      <c r="A193" s="12" t="s">
        <v>277</v>
      </c>
      <c r="B193" s="16" t="s">
        <v>70</v>
      </c>
      <c r="C193" s="104">
        <f t="shared" si="60"/>
        <v>0</v>
      </c>
      <c r="D193" s="49">
        <f t="shared" si="61"/>
        <v>0</v>
      </c>
      <c r="E193" s="49">
        <f t="shared" si="62"/>
        <v>0</v>
      </c>
      <c r="F193" s="49">
        <f t="shared" si="63"/>
        <v>0</v>
      </c>
      <c r="G193" s="49">
        <f t="shared" si="64"/>
        <v>0</v>
      </c>
      <c r="H193" s="114">
        <v>0</v>
      </c>
      <c r="I193" s="93">
        <v>0</v>
      </c>
      <c r="J193" s="93">
        <v>0</v>
      </c>
      <c r="K193" s="93">
        <v>0</v>
      </c>
      <c r="L193" s="93">
        <v>0</v>
      </c>
      <c r="M193" s="114">
        <v>0</v>
      </c>
      <c r="N193" s="93">
        <v>0</v>
      </c>
      <c r="O193" s="93">
        <v>0</v>
      </c>
      <c r="P193" s="93">
        <v>0</v>
      </c>
      <c r="Q193" s="93">
        <v>0</v>
      </c>
      <c r="R193" s="114">
        <v>0</v>
      </c>
      <c r="S193" s="93">
        <v>0</v>
      </c>
      <c r="T193" s="93">
        <v>0</v>
      </c>
      <c r="U193" s="93">
        <v>0</v>
      </c>
      <c r="V193" s="93">
        <v>0</v>
      </c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</row>
    <row r="194" spans="1:32" ht="72.75" thickBot="1" x14ac:dyDescent="0.3">
      <c r="A194" s="8" t="s">
        <v>278</v>
      </c>
      <c r="B194" s="9" t="s">
        <v>279</v>
      </c>
      <c r="C194" s="104">
        <f>SUM(C195:C197)</f>
        <v>0</v>
      </c>
      <c r="D194" s="10">
        <f>SUM(D195:D197)</f>
        <v>0</v>
      </c>
      <c r="E194" s="10">
        <f>SUM(E195:E197)</f>
        <v>0</v>
      </c>
      <c r="F194" s="10">
        <f>SUM(F195:F197)</f>
        <v>0</v>
      </c>
      <c r="G194" s="10">
        <f>SUM(G195:G197)</f>
        <v>0</v>
      </c>
      <c r="H194" s="114">
        <v>0</v>
      </c>
      <c r="I194" s="10">
        <v>0</v>
      </c>
      <c r="J194" s="10">
        <v>0</v>
      </c>
      <c r="K194" s="10">
        <v>0</v>
      </c>
      <c r="L194" s="10">
        <v>0</v>
      </c>
      <c r="M194" s="114">
        <v>0</v>
      </c>
      <c r="N194" s="10">
        <v>0</v>
      </c>
      <c r="O194" s="10">
        <v>0</v>
      </c>
      <c r="P194" s="10">
        <v>0</v>
      </c>
      <c r="Q194" s="10">
        <v>0</v>
      </c>
      <c r="R194" s="114">
        <v>0</v>
      </c>
      <c r="S194" s="10">
        <v>0</v>
      </c>
      <c r="T194" s="10">
        <v>0</v>
      </c>
      <c r="U194" s="10">
        <v>0</v>
      </c>
      <c r="V194" s="10">
        <v>0</v>
      </c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</row>
    <row r="195" spans="1:32" ht="15.75" thickBot="1" x14ac:dyDescent="0.3">
      <c r="A195" s="12" t="s">
        <v>280</v>
      </c>
      <c r="B195" s="16" t="s">
        <v>19</v>
      </c>
      <c r="C195" s="104">
        <f t="shared" ref="C195:C202" si="65">SUM(D195:G195)</f>
        <v>0</v>
      </c>
      <c r="D195" s="49">
        <f t="shared" ref="D195:D202" si="66">SUM(I195,N195,S195)</f>
        <v>0</v>
      </c>
      <c r="E195" s="49">
        <f t="shared" ref="E195:E202" si="67">SUM(J195,O195,T195)</f>
        <v>0</v>
      </c>
      <c r="F195" s="49">
        <f t="shared" ref="F195:F202" si="68">SUM(K195,P195,U195)</f>
        <v>0</v>
      </c>
      <c r="G195" s="49">
        <f t="shared" ref="G195:G202" si="69">SUM(L195,Q195,V195)</f>
        <v>0</v>
      </c>
      <c r="H195" s="114">
        <v>0</v>
      </c>
      <c r="I195" s="93">
        <v>0</v>
      </c>
      <c r="J195" s="93">
        <v>0</v>
      </c>
      <c r="K195" s="93">
        <v>0</v>
      </c>
      <c r="L195" s="93">
        <v>0</v>
      </c>
      <c r="M195" s="114">
        <v>0</v>
      </c>
      <c r="N195" s="93">
        <v>0</v>
      </c>
      <c r="O195" s="93">
        <v>0</v>
      </c>
      <c r="P195" s="93">
        <v>0</v>
      </c>
      <c r="Q195" s="93">
        <v>0</v>
      </c>
      <c r="R195" s="114">
        <v>0</v>
      </c>
      <c r="S195" s="93">
        <v>0</v>
      </c>
      <c r="T195" s="93">
        <v>0</v>
      </c>
      <c r="U195" s="93">
        <v>0</v>
      </c>
      <c r="V195" s="93">
        <v>0</v>
      </c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</row>
    <row r="196" spans="1:32" ht="15.75" thickBot="1" x14ac:dyDescent="0.3">
      <c r="A196" s="12" t="s">
        <v>281</v>
      </c>
      <c r="B196" s="16" t="s">
        <v>42</v>
      </c>
      <c r="C196" s="104">
        <f t="shared" si="65"/>
        <v>0</v>
      </c>
      <c r="D196" s="49">
        <f t="shared" si="66"/>
        <v>0</v>
      </c>
      <c r="E196" s="49">
        <f t="shared" si="67"/>
        <v>0</v>
      </c>
      <c r="F196" s="49">
        <f t="shared" si="68"/>
        <v>0</v>
      </c>
      <c r="G196" s="49">
        <f t="shared" si="69"/>
        <v>0</v>
      </c>
      <c r="H196" s="114">
        <v>0</v>
      </c>
      <c r="I196" s="93">
        <v>0</v>
      </c>
      <c r="J196" s="93">
        <v>0</v>
      </c>
      <c r="K196" s="93">
        <v>0</v>
      </c>
      <c r="L196" s="93">
        <v>0</v>
      </c>
      <c r="M196" s="114">
        <v>0</v>
      </c>
      <c r="N196" s="93">
        <v>0</v>
      </c>
      <c r="O196" s="93">
        <v>0</v>
      </c>
      <c r="P196" s="93">
        <v>0</v>
      </c>
      <c r="Q196" s="93">
        <v>0</v>
      </c>
      <c r="R196" s="114">
        <v>0</v>
      </c>
      <c r="S196" s="93">
        <v>0</v>
      </c>
      <c r="T196" s="93">
        <v>0</v>
      </c>
      <c r="U196" s="93">
        <v>0</v>
      </c>
      <c r="V196" s="93">
        <v>0</v>
      </c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</row>
    <row r="197" spans="1:32" ht="15.75" thickBot="1" x14ac:dyDescent="0.3">
      <c r="A197" s="12" t="s">
        <v>282</v>
      </c>
      <c r="B197" s="16" t="s">
        <v>70</v>
      </c>
      <c r="C197" s="104">
        <f t="shared" si="65"/>
        <v>0</v>
      </c>
      <c r="D197" s="49">
        <f t="shared" si="66"/>
        <v>0</v>
      </c>
      <c r="E197" s="49">
        <f t="shared" si="67"/>
        <v>0</v>
      </c>
      <c r="F197" s="49">
        <f t="shared" si="68"/>
        <v>0</v>
      </c>
      <c r="G197" s="49">
        <f t="shared" si="69"/>
        <v>0</v>
      </c>
      <c r="H197" s="114">
        <v>0</v>
      </c>
      <c r="I197" s="93">
        <v>0</v>
      </c>
      <c r="J197" s="93">
        <v>0</v>
      </c>
      <c r="K197" s="93">
        <v>0</v>
      </c>
      <c r="L197" s="93">
        <v>0</v>
      </c>
      <c r="M197" s="114">
        <v>0</v>
      </c>
      <c r="N197" s="93">
        <v>0</v>
      </c>
      <c r="O197" s="93">
        <v>0</v>
      </c>
      <c r="P197" s="93">
        <v>0</v>
      </c>
      <c r="Q197" s="93">
        <v>0</v>
      </c>
      <c r="R197" s="114">
        <v>0</v>
      </c>
      <c r="S197" s="93">
        <v>0</v>
      </c>
      <c r="T197" s="93">
        <v>0</v>
      </c>
      <c r="U197" s="93">
        <v>0</v>
      </c>
      <c r="V197" s="93">
        <v>0</v>
      </c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</row>
    <row r="198" spans="1:32" ht="60.75" thickBot="1" x14ac:dyDescent="0.3">
      <c r="A198" s="23" t="s">
        <v>283</v>
      </c>
      <c r="B198" s="9" t="s">
        <v>284</v>
      </c>
      <c r="C198" s="104">
        <f t="shared" si="65"/>
        <v>0</v>
      </c>
      <c r="D198" s="10">
        <f t="shared" si="66"/>
        <v>0</v>
      </c>
      <c r="E198" s="10">
        <f t="shared" si="67"/>
        <v>0</v>
      </c>
      <c r="F198" s="10">
        <f t="shared" si="68"/>
        <v>0</v>
      </c>
      <c r="G198" s="10">
        <f t="shared" si="69"/>
        <v>0</v>
      </c>
      <c r="H198" s="115">
        <v>0</v>
      </c>
      <c r="I198" s="11">
        <v>0</v>
      </c>
      <c r="J198" s="11">
        <v>0</v>
      </c>
      <c r="K198" s="11">
        <v>0</v>
      </c>
      <c r="L198" s="11">
        <v>0</v>
      </c>
      <c r="M198" s="114">
        <v>0</v>
      </c>
      <c r="N198" s="10">
        <v>0</v>
      </c>
      <c r="O198" s="10">
        <v>0</v>
      </c>
      <c r="P198" s="10">
        <v>0</v>
      </c>
      <c r="Q198" s="10">
        <v>0</v>
      </c>
      <c r="R198" s="114">
        <v>0</v>
      </c>
      <c r="S198" s="10">
        <v>0</v>
      </c>
      <c r="T198" s="10">
        <v>0</v>
      </c>
      <c r="U198" s="10">
        <v>0</v>
      </c>
      <c r="V198" s="10">
        <v>0</v>
      </c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</row>
    <row r="199" spans="1:32" ht="36.75" thickBot="1" x14ac:dyDescent="0.3">
      <c r="A199" s="23" t="s">
        <v>285</v>
      </c>
      <c r="B199" s="9" t="s">
        <v>286</v>
      </c>
      <c r="C199" s="104">
        <f t="shared" si="65"/>
        <v>0</v>
      </c>
      <c r="D199" s="10">
        <f t="shared" si="66"/>
        <v>0</v>
      </c>
      <c r="E199" s="10">
        <f t="shared" si="67"/>
        <v>0</v>
      </c>
      <c r="F199" s="10">
        <f t="shared" si="68"/>
        <v>0</v>
      </c>
      <c r="G199" s="10">
        <f t="shared" si="69"/>
        <v>0</v>
      </c>
      <c r="H199" s="115">
        <f>SUM(I199:L199)</f>
        <v>0</v>
      </c>
      <c r="I199" s="11">
        <v>0</v>
      </c>
      <c r="J199" s="11">
        <v>0</v>
      </c>
      <c r="K199" s="11">
        <v>0</v>
      </c>
      <c r="L199" s="11">
        <v>0</v>
      </c>
      <c r="M199" s="114">
        <v>0</v>
      </c>
      <c r="N199" s="10">
        <v>0</v>
      </c>
      <c r="O199" s="10">
        <v>0</v>
      </c>
      <c r="P199" s="10">
        <v>0</v>
      </c>
      <c r="Q199" s="10">
        <v>0</v>
      </c>
      <c r="R199" s="114">
        <v>0</v>
      </c>
      <c r="S199" s="10">
        <v>0</v>
      </c>
      <c r="T199" s="10">
        <v>0</v>
      </c>
      <c r="U199" s="10">
        <v>0</v>
      </c>
      <c r="V199" s="10">
        <v>0</v>
      </c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</row>
    <row r="200" spans="1:32" ht="36.75" thickBot="1" x14ac:dyDescent="0.3">
      <c r="A200" s="23" t="s">
        <v>287</v>
      </c>
      <c r="B200" s="9" t="s">
        <v>288</v>
      </c>
      <c r="C200" s="104">
        <f t="shared" si="65"/>
        <v>0</v>
      </c>
      <c r="D200" s="10">
        <f t="shared" si="66"/>
        <v>0</v>
      </c>
      <c r="E200" s="10">
        <f t="shared" si="67"/>
        <v>0</v>
      </c>
      <c r="F200" s="10">
        <f t="shared" si="68"/>
        <v>0</v>
      </c>
      <c r="G200" s="10">
        <f t="shared" si="69"/>
        <v>0</v>
      </c>
      <c r="H200" s="115">
        <f>SUM(I200:L200)</f>
        <v>0</v>
      </c>
      <c r="I200" s="11">
        <v>0</v>
      </c>
      <c r="J200" s="11">
        <v>0</v>
      </c>
      <c r="K200" s="11">
        <v>0</v>
      </c>
      <c r="L200" s="11">
        <v>0</v>
      </c>
      <c r="M200" s="114">
        <v>0</v>
      </c>
      <c r="N200" s="10">
        <v>0</v>
      </c>
      <c r="O200" s="10">
        <v>0</v>
      </c>
      <c r="P200" s="10">
        <v>0</v>
      </c>
      <c r="Q200" s="10">
        <v>0</v>
      </c>
      <c r="R200" s="114">
        <v>0</v>
      </c>
      <c r="S200" s="10">
        <v>0</v>
      </c>
      <c r="T200" s="10">
        <v>0</v>
      </c>
      <c r="U200" s="10">
        <v>0</v>
      </c>
      <c r="V200" s="10">
        <v>0</v>
      </c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</row>
    <row r="201" spans="1:32" ht="36.75" thickBot="1" x14ac:dyDescent="0.3">
      <c r="A201" s="23" t="s">
        <v>289</v>
      </c>
      <c r="B201" s="9" t="s">
        <v>290</v>
      </c>
      <c r="C201" s="104">
        <f t="shared" si="65"/>
        <v>0</v>
      </c>
      <c r="D201" s="10">
        <f t="shared" si="66"/>
        <v>0</v>
      </c>
      <c r="E201" s="10">
        <f t="shared" si="67"/>
        <v>0</v>
      </c>
      <c r="F201" s="10">
        <f t="shared" si="68"/>
        <v>0</v>
      </c>
      <c r="G201" s="10">
        <f t="shared" si="69"/>
        <v>0</v>
      </c>
      <c r="H201" s="115">
        <f>SUM(I201:L201)</f>
        <v>0</v>
      </c>
      <c r="I201" s="11">
        <v>0</v>
      </c>
      <c r="J201" s="11">
        <v>0</v>
      </c>
      <c r="K201" s="11">
        <v>0</v>
      </c>
      <c r="L201" s="11">
        <v>0</v>
      </c>
      <c r="M201" s="114">
        <v>0</v>
      </c>
      <c r="N201" s="10">
        <v>0</v>
      </c>
      <c r="O201" s="10">
        <v>0</v>
      </c>
      <c r="P201" s="10">
        <v>0</v>
      </c>
      <c r="Q201" s="10">
        <v>0</v>
      </c>
      <c r="R201" s="114">
        <v>0</v>
      </c>
      <c r="S201" s="10">
        <v>0</v>
      </c>
      <c r="T201" s="10">
        <v>0</v>
      </c>
      <c r="U201" s="10">
        <v>0</v>
      </c>
      <c r="V201" s="10">
        <v>0</v>
      </c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</row>
    <row r="202" spans="1:32" ht="36.75" thickBot="1" x14ac:dyDescent="0.3">
      <c r="A202" s="23" t="s">
        <v>291</v>
      </c>
      <c r="B202" s="9" t="s">
        <v>292</v>
      </c>
      <c r="C202" s="104">
        <f t="shared" si="65"/>
        <v>0</v>
      </c>
      <c r="D202" s="10">
        <f t="shared" si="66"/>
        <v>0</v>
      </c>
      <c r="E202" s="10">
        <f t="shared" si="67"/>
        <v>0</v>
      </c>
      <c r="F202" s="10">
        <f t="shared" si="68"/>
        <v>0</v>
      </c>
      <c r="G202" s="10">
        <f t="shared" si="69"/>
        <v>0</v>
      </c>
      <c r="H202" s="115">
        <f>SUM(I202:L202)</f>
        <v>0</v>
      </c>
      <c r="I202" s="11">
        <v>0</v>
      </c>
      <c r="J202" s="11">
        <v>0</v>
      </c>
      <c r="K202" s="11">
        <v>0</v>
      </c>
      <c r="L202" s="11">
        <v>0</v>
      </c>
      <c r="M202" s="114">
        <v>0</v>
      </c>
      <c r="N202" s="10">
        <v>0</v>
      </c>
      <c r="O202" s="10">
        <v>0</v>
      </c>
      <c r="P202" s="10">
        <v>0</v>
      </c>
      <c r="Q202" s="10">
        <v>0</v>
      </c>
      <c r="R202" s="114">
        <v>0</v>
      </c>
      <c r="S202" s="10">
        <v>0</v>
      </c>
      <c r="T202" s="10">
        <v>0</v>
      </c>
      <c r="U202" s="10">
        <v>0</v>
      </c>
      <c r="V202" s="10">
        <v>0</v>
      </c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</row>
    <row r="203" spans="1:32" ht="48.75" thickBot="1" x14ac:dyDescent="0.3">
      <c r="A203" s="23" t="s">
        <v>293</v>
      </c>
      <c r="B203" s="9" t="s">
        <v>294</v>
      </c>
      <c r="C203" s="107">
        <f>SUM(C204:C207)</f>
        <v>0</v>
      </c>
      <c r="D203" s="26">
        <f>SUM(D204:D207)</f>
        <v>0</v>
      </c>
      <c r="E203" s="26">
        <f>SUM(E204:E207)</f>
        <v>0</v>
      </c>
      <c r="F203" s="26">
        <f>SUM(F204:F207)</f>
        <v>0</v>
      </c>
      <c r="G203" s="26">
        <f>SUM(G204:G207)</f>
        <v>0</v>
      </c>
      <c r="H203" s="114">
        <v>0</v>
      </c>
      <c r="I203" s="10">
        <v>0</v>
      </c>
      <c r="J203" s="10">
        <v>0</v>
      </c>
      <c r="K203" s="10">
        <v>0</v>
      </c>
      <c r="L203" s="10">
        <v>0</v>
      </c>
      <c r="M203" s="114">
        <v>0</v>
      </c>
      <c r="N203" s="10">
        <v>0</v>
      </c>
      <c r="O203" s="10">
        <v>0</v>
      </c>
      <c r="P203" s="10">
        <v>0</v>
      </c>
      <c r="Q203" s="10">
        <v>0</v>
      </c>
      <c r="R203" s="114">
        <v>0</v>
      </c>
      <c r="S203" s="10">
        <v>0</v>
      </c>
      <c r="T203" s="10">
        <v>0</v>
      </c>
      <c r="U203" s="10">
        <v>0</v>
      </c>
      <c r="V203" s="10">
        <v>0</v>
      </c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</row>
    <row r="204" spans="1:32" ht="15.75" thickBot="1" x14ac:dyDescent="0.3">
      <c r="A204" s="12" t="s">
        <v>295</v>
      </c>
      <c r="B204" s="16" t="s">
        <v>296</v>
      </c>
      <c r="C204" s="104">
        <f t="shared" ref="C204:C267" si="70">SUM(D204:G204)</f>
        <v>0</v>
      </c>
      <c r="D204" s="49">
        <f t="shared" ref="D204:D267" si="71">SUM(I204,N204,S204)</f>
        <v>0</v>
      </c>
      <c r="E204" s="49">
        <f t="shared" ref="E204:E267" si="72">SUM(J204,O204,T204)</f>
        <v>0</v>
      </c>
      <c r="F204" s="49">
        <f t="shared" ref="F204:F267" si="73">SUM(K204,P204,U204)</f>
        <v>0</v>
      </c>
      <c r="G204" s="49">
        <f t="shared" ref="G204:G267" si="74">SUM(L204,Q204,V204)</f>
        <v>0</v>
      </c>
      <c r="H204" s="114">
        <v>0</v>
      </c>
      <c r="I204" s="93">
        <v>0</v>
      </c>
      <c r="J204" s="93">
        <v>0</v>
      </c>
      <c r="K204" s="93">
        <v>0</v>
      </c>
      <c r="L204" s="93">
        <v>0</v>
      </c>
      <c r="M204" s="114">
        <v>0</v>
      </c>
      <c r="N204" s="93">
        <v>0</v>
      </c>
      <c r="O204" s="93">
        <v>0</v>
      </c>
      <c r="P204" s="93">
        <v>0</v>
      </c>
      <c r="Q204" s="93">
        <v>0</v>
      </c>
      <c r="R204" s="114">
        <v>0</v>
      </c>
      <c r="S204" s="93">
        <v>0</v>
      </c>
      <c r="T204" s="93">
        <v>0</v>
      </c>
      <c r="U204" s="93">
        <v>0</v>
      </c>
      <c r="V204" s="93">
        <v>0</v>
      </c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</row>
    <row r="205" spans="1:32" ht="15.75" thickBot="1" x14ac:dyDescent="0.3">
      <c r="A205" s="12" t="s">
        <v>297</v>
      </c>
      <c r="B205" s="16" t="s">
        <v>298</v>
      </c>
      <c r="C205" s="104">
        <f t="shared" si="70"/>
        <v>0</v>
      </c>
      <c r="D205" s="49">
        <f t="shared" si="71"/>
        <v>0</v>
      </c>
      <c r="E205" s="49">
        <f t="shared" si="72"/>
        <v>0</v>
      </c>
      <c r="F205" s="49">
        <f t="shared" si="73"/>
        <v>0</v>
      </c>
      <c r="G205" s="49">
        <f t="shared" si="74"/>
        <v>0</v>
      </c>
      <c r="H205" s="114">
        <v>0</v>
      </c>
      <c r="I205" s="93">
        <v>0</v>
      </c>
      <c r="J205" s="93">
        <v>0</v>
      </c>
      <c r="K205" s="93">
        <v>0</v>
      </c>
      <c r="L205" s="93">
        <v>0</v>
      </c>
      <c r="M205" s="114">
        <v>0</v>
      </c>
      <c r="N205" s="93">
        <v>0</v>
      </c>
      <c r="O205" s="93">
        <v>0</v>
      </c>
      <c r="P205" s="93">
        <v>0</v>
      </c>
      <c r="Q205" s="93">
        <v>0</v>
      </c>
      <c r="R205" s="114">
        <v>0</v>
      </c>
      <c r="S205" s="93">
        <v>0</v>
      </c>
      <c r="T205" s="93">
        <v>0</v>
      </c>
      <c r="U205" s="93">
        <v>0</v>
      </c>
      <c r="V205" s="93">
        <v>0</v>
      </c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</row>
    <row r="206" spans="1:32" ht="15.75" thickBot="1" x14ac:dyDescent="0.3">
      <c r="A206" s="12" t="s">
        <v>299</v>
      </c>
      <c r="B206" s="16" t="s">
        <v>300</v>
      </c>
      <c r="C206" s="104">
        <f t="shared" si="70"/>
        <v>0</v>
      </c>
      <c r="D206" s="49">
        <f t="shared" si="71"/>
        <v>0</v>
      </c>
      <c r="E206" s="49">
        <f t="shared" si="72"/>
        <v>0</v>
      </c>
      <c r="F206" s="49">
        <f t="shared" si="73"/>
        <v>0</v>
      </c>
      <c r="G206" s="49">
        <f t="shared" si="74"/>
        <v>0</v>
      </c>
      <c r="H206" s="114">
        <v>0</v>
      </c>
      <c r="I206" s="93">
        <v>0</v>
      </c>
      <c r="J206" s="93">
        <v>0</v>
      </c>
      <c r="K206" s="93">
        <v>0</v>
      </c>
      <c r="L206" s="93">
        <v>0</v>
      </c>
      <c r="M206" s="114">
        <v>0</v>
      </c>
      <c r="N206" s="93">
        <v>0</v>
      </c>
      <c r="O206" s="93">
        <v>0</v>
      </c>
      <c r="P206" s="93">
        <v>0</v>
      </c>
      <c r="Q206" s="93">
        <v>0</v>
      </c>
      <c r="R206" s="114">
        <v>0</v>
      </c>
      <c r="S206" s="93">
        <v>0</v>
      </c>
      <c r="T206" s="93">
        <v>0</v>
      </c>
      <c r="U206" s="93">
        <v>0</v>
      </c>
      <c r="V206" s="93">
        <v>0</v>
      </c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</row>
    <row r="207" spans="1:32" ht="15.75" thickBot="1" x14ac:dyDescent="0.3">
      <c r="A207" s="12" t="s">
        <v>301</v>
      </c>
      <c r="B207" s="16" t="s">
        <v>302</v>
      </c>
      <c r="C207" s="104">
        <f t="shared" si="70"/>
        <v>0</v>
      </c>
      <c r="D207" s="49">
        <f t="shared" si="71"/>
        <v>0</v>
      </c>
      <c r="E207" s="49">
        <f t="shared" si="72"/>
        <v>0</v>
      </c>
      <c r="F207" s="49">
        <f t="shared" si="73"/>
        <v>0</v>
      </c>
      <c r="G207" s="49">
        <f t="shared" si="74"/>
        <v>0</v>
      </c>
      <c r="H207" s="114">
        <v>0</v>
      </c>
      <c r="I207" s="93">
        <v>0</v>
      </c>
      <c r="J207" s="93">
        <v>0</v>
      </c>
      <c r="K207" s="93">
        <v>0</v>
      </c>
      <c r="L207" s="93">
        <v>0</v>
      </c>
      <c r="M207" s="114">
        <v>0</v>
      </c>
      <c r="N207" s="93">
        <v>0</v>
      </c>
      <c r="O207" s="93">
        <v>0</v>
      </c>
      <c r="P207" s="93">
        <v>0</v>
      </c>
      <c r="Q207" s="93">
        <v>0</v>
      </c>
      <c r="R207" s="114">
        <v>0</v>
      </c>
      <c r="S207" s="93">
        <v>0</v>
      </c>
      <c r="T207" s="93">
        <v>0</v>
      </c>
      <c r="U207" s="93">
        <v>0</v>
      </c>
      <c r="V207" s="93">
        <v>0</v>
      </c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</row>
    <row r="208" spans="1:32" ht="36.75" thickBot="1" x14ac:dyDescent="0.3">
      <c r="A208" s="23" t="s">
        <v>303</v>
      </c>
      <c r="B208" s="9" t="s">
        <v>304</v>
      </c>
      <c r="C208" s="104">
        <f t="shared" si="70"/>
        <v>0</v>
      </c>
      <c r="D208" s="10">
        <f t="shared" si="71"/>
        <v>0</v>
      </c>
      <c r="E208" s="10">
        <f t="shared" si="72"/>
        <v>0</v>
      </c>
      <c r="F208" s="10">
        <f t="shared" si="73"/>
        <v>0</v>
      </c>
      <c r="G208" s="10">
        <f t="shared" si="74"/>
        <v>0</v>
      </c>
      <c r="H208" s="114">
        <v>0</v>
      </c>
      <c r="I208" s="10">
        <v>0</v>
      </c>
      <c r="J208" s="10">
        <v>0</v>
      </c>
      <c r="K208" s="10">
        <v>0</v>
      </c>
      <c r="L208" s="10">
        <v>0</v>
      </c>
      <c r="M208" s="114">
        <v>0</v>
      </c>
      <c r="N208" s="10">
        <v>0</v>
      </c>
      <c r="O208" s="10">
        <v>0</v>
      </c>
      <c r="P208" s="10">
        <v>0</v>
      </c>
      <c r="Q208" s="10">
        <v>0</v>
      </c>
      <c r="R208" s="114">
        <v>0</v>
      </c>
      <c r="S208" s="10">
        <v>0</v>
      </c>
      <c r="T208" s="10">
        <v>0</v>
      </c>
      <c r="U208" s="10">
        <v>0</v>
      </c>
      <c r="V208" s="10">
        <v>0</v>
      </c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</row>
    <row r="209" spans="1:32" ht="24.75" thickBot="1" x14ac:dyDescent="0.3">
      <c r="A209" s="23" t="s">
        <v>305</v>
      </c>
      <c r="B209" s="9" t="s">
        <v>306</v>
      </c>
      <c r="C209" s="104">
        <f t="shared" si="70"/>
        <v>0</v>
      </c>
      <c r="D209" s="10">
        <f t="shared" si="71"/>
        <v>0</v>
      </c>
      <c r="E209" s="10">
        <f t="shared" si="72"/>
        <v>0</v>
      </c>
      <c r="F209" s="10">
        <f t="shared" si="73"/>
        <v>0</v>
      </c>
      <c r="G209" s="10">
        <f t="shared" si="74"/>
        <v>0</v>
      </c>
      <c r="H209" s="114">
        <v>0</v>
      </c>
      <c r="I209" s="10">
        <v>0</v>
      </c>
      <c r="J209" s="10">
        <v>0</v>
      </c>
      <c r="K209" s="10">
        <v>0</v>
      </c>
      <c r="L209" s="10">
        <v>0</v>
      </c>
      <c r="M209" s="114">
        <v>0</v>
      </c>
      <c r="N209" s="10">
        <v>0</v>
      </c>
      <c r="O209" s="10">
        <v>0</v>
      </c>
      <c r="P209" s="10">
        <v>0</v>
      </c>
      <c r="Q209" s="10">
        <v>0</v>
      </c>
      <c r="R209" s="114">
        <v>0</v>
      </c>
      <c r="S209" s="10">
        <v>0</v>
      </c>
      <c r="T209" s="10">
        <v>0</v>
      </c>
      <c r="U209" s="10">
        <v>0</v>
      </c>
      <c r="V209" s="10">
        <v>0</v>
      </c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</row>
    <row r="210" spans="1:32" ht="24.75" thickBot="1" x14ac:dyDescent="0.3">
      <c r="A210" s="23" t="s">
        <v>307</v>
      </c>
      <c r="B210" s="9" t="s">
        <v>308</v>
      </c>
      <c r="C210" s="104">
        <f t="shared" si="70"/>
        <v>0</v>
      </c>
      <c r="D210" s="10">
        <f t="shared" si="71"/>
        <v>0</v>
      </c>
      <c r="E210" s="10">
        <f t="shared" si="72"/>
        <v>0</v>
      </c>
      <c r="F210" s="10">
        <f t="shared" si="73"/>
        <v>0</v>
      </c>
      <c r="G210" s="10">
        <f t="shared" si="74"/>
        <v>0</v>
      </c>
      <c r="H210" s="114">
        <v>0</v>
      </c>
      <c r="I210" s="10">
        <v>0</v>
      </c>
      <c r="J210" s="10">
        <v>0</v>
      </c>
      <c r="K210" s="10">
        <v>0</v>
      </c>
      <c r="L210" s="10">
        <v>0</v>
      </c>
      <c r="M210" s="114">
        <v>0</v>
      </c>
      <c r="N210" s="10">
        <v>0</v>
      </c>
      <c r="O210" s="10">
        <v>0</v>
      </c>
      <c r="P210" s="10">
        <v>0</v>
      </c>
      <c r="Q210" s="10">
        <v>0</v>
      </c>
      <c r="R210" s="114">
        <v>0</v>
      </c>
      <c r="S210" s="10">
        <v>0</v>
      </c>
      <c r="T210" s="10">
        <v>0</v>
      </c>
      <c r="U210" s="10">
        <v>0</v>
      </c>
      <c r="V210" s="10">
        <v>0</v>
      </c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</row>
    <row r="211" spans="1:32" ht="24.75" thickBot="1" x14ac:dyDescent="0.3">
      <c r="A211" s="23" t="s">
        <v>309</v>
      </c>
      <c r="B211" s="9" t="s">
        <v>310</v>
      </c>
      <c r="C211" s="104">
        <f t="shared" si="70"/>
        <v>10</v>
      </c>
      <c r="D211" s="10">
        <f t="shared" si="71"/>
        <v>3</v>
      </c>
      <c r="E211" s="10">
        <f t="shared" si="72"/>
        <v>0</v>
      </c>
      <c r="F211" s="10">
        <f t="shared" si="73"/>
        <v>0</v>
      </c>
      <c r="G211" s="10">
        <f t="shared" si="74"/>
        <v>7</v>
      </c>
      <c r="H211" s="115">
        <v>1</v>
      </c>
      <c r="I211" s="27">
        <v>0</v>
      </c>
      <c r="J211" s="27">
        <v>0</v>
      </c>
      <c r="K211" s="27">
        <v>0</v>
      </c>
      <c r="L211" s="27">
        <v>1</v>
      </c>
      <c r="M211" s="114">
        <v>7</v>
      </c>
      <c r="N211" s="10">
        <v>3</v>
      </c>
      <c r="O211" s="10">
        <v>0</v>
      </c>
      <c r="P211" s="10">
        <v>0</v>
      </c>
      <c r="Q211" s="10">
        <v>4</v>
      </c>
      <c r="R211" s="115">
        <v>2</v>
      </c>
      <c r="S211" s="27">
        <v>0</v>
      </c>
      <c r="T211" s="27">
        <v>0</v>
      </c>
      <c r="U211" s="27">
        <v>0</v>
      </c>
      <c r="V211" s="27">
        <v>2</v>
      </c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</row>
    <row r="212" spans="1:32" ht="36.75" thickBot="1" x14ac:dyDescent="0.3">
      <c r="A212" s="12" t="s">
        <v>311</v>
      </c>
      <c r="B212" s="16" t="s">
        <v>312</v>
      </c>
      <c r="C212" s="104">
        <f t="shared" si="70"/>
        <v>0</v>
      </c>
      <c r="D212" s="49">
        <f t="shared" si="71"/>
        <v>0</v>
      </c>
      <c r="E212" s="49">
        <f t="shared" si="72"/>
        <v>0</v>
      </c>
      <c r="F212" s="49">
        <f t="shared" si="73"/>
        <v>0</v>
      </c>
      <c r="G212" s="49">
        <f t="shared" si="74"/>
        <v>0</v>
      </c>
      <c r="H212" s="114">
        <v>0</v>
      </c>
      <c r="I212" s="93">
        <v>0</v>
      </c>
      <c r="J212" s="93">
        <v>0</v>
      </c>
      <c r="K212" s="93">
        <v>0</v>
      </c>
      <c r="L212" s="93">
        <v>0</v>
      </c>
      <c r="M212" s="114">
        <v>0</v>
      </c>
      <c r="N212" s="93">
        <v>0</v>
      </c>
      <c r="O212" s="93">
        <v>0</v>
      </c>
      <c r="P212" s="93">
        <v>0</v>
      </c>
      <c r="Q212" s="93">
        <v>0</v>
      </c>
      <c r="R212" s="114">
        <v>0</v>
      </c>
      <c r="S212" s="93">
        <v>0</v>
      </c>
      <c r="T212" s="93">
        <v>0</v>
      </c>
      <c r="U212" s="93">
        <v>0</v>
      </c>
      <c r="V212" s="93">
        <v>0</v>
      </c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</row>
    <row r="213" spans="1:32" ht="36.75" thickBot="1" x14ac:dyDescent="0.3">
      <c r="A213" s="23" t="s">
        <v>313</v>
      </c>
      <c r="B213" s="9" t="s">
        <v>314</v>
      </c>
      <c r="C213" s="104">
        <f t="shared" si="70"/>
        <v>0</v>
      </c>
      <c r="D213" s="10">
        <f t="shared" si="71"/>
        <v>0</v>
      </c>
      <c r="E213" s="10">
        <f t="shared" si="72"/>
        <v>0</v>
      </c>
      <c r="F213" s="10">
        <f t="shared" si="73"/>
        <v>0</v>
      </c>
      <c r="G213" s="10">
        <f t="shared" si="74"/>
        <v>0</v>
      </c>
      <c r="H213" s="114">
        <v>0</v>
      </c>
      <c r="I213" s="10">
        <v>0</v>
      </c>
      <c r="J213" s="10">
        <v>0</v>
      </c>
      <c r="K213" s="10">
        <v>0</v>
      </c>
      <c r="L213" s="10">
        <v>0</v>
      </c>
      <c r="M213" s="114">
        <v>0</v>
      </c>
      <c r="N213" s="10">
        <v>0</v>
      </c>
      <c r="O213" s="10">
        <v>0</v>
      </c>
      <c r="P213" s="10">
        <v>0</v>
      </c>
      <c r="Q213" s="10">
        <v>0</v>
      </c>
      <c r="R213" s="114">
        <v>0</v>
      </c>
      <c r="S213" s="10">
        <v>0</v>
      </c>
      <c r="T213" s="10">
        <v>0</v>
      </c>
      <c r="U213" s="10">
        <v>0</v>
      </c>
      <c r="V213" s="10">
        <v>0</v>
      </c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</row>
    <row r="214" spans="1:32" ht="36.75" thickBot="1" x14ac:dyDescent="0.3">
      <c r="A214" s="12" t="s">
        <v>315</v>
      </c>
      <c r="B214" s="16" t="s">
        <v>316</v>
      </c>
      <c r="C214" s="104">
        <f t="shared" si="70"/>
        <v>0</v>
      </c>
      <c r="D214" s="49">
        <f t="shared" si="71"/>
        <v>0</v>
      </c>
      <c r="E214" s="49">
        <f t="shared" si="72"/>
        <v>0</v>
      </c>
      <c r="F214" s="49">
        <f t="shared" si="73"/>
        <v>0</v>
      </c>
      <c r="G214" s="49">
        <f t="shared" si="74"/>
        <v>0</v>
      </c>
      <c r="H214" s="114">
        <v>0</v>
      </c>
      <c r="I214" s="93">
        <v>0</v>
      </c>
      <c r="J214" s="93">
        <v>0</v>
      </c>
      <c r="K214" s="93">
        <v>0</v>
      </c>
      <c r="L214" s="93">
        <v>0</v>
      </c>
      <c r="M214" s="114">
        <v>0</v>
      </c>
      <c r="N214" s="93">
        <v>0</v>
      </c>
      <c r="O214" s="93">
        <v>0</v>
      </c>
      <c r="P214" s="93">
        <v>0</v>
      </c>
      <c r="Q214" s="93">
        <v>0</v>
      </c>
      <c r="R214" s="114">
        <v>0</v>
      </c>
      <c r="S214" s="93">
        <v>0</v>
      </c>
      <c r="T214" s="93">
        <v>0</v>
      </c>
      <c r="U214" s="93">
        <v>0</v>
      </c>
      <c r="V214" s="93">
        <v>0</v>
      </c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</row>
    <row r="215" spans="1:32" ht="36.75" thickBot="1" x14ac:dyDescent="0.3">
      <c r="A215" s="23" t="s">
        <v>317</v>
      </c>
      <c r="B215" s="9" t="s">
        <v>318</v>
      </c>
      <c r="C215" s="104">
        <f t="shared" si="70"/>
        <v>13</v>
      </c>
      <c r="D215" s="10">
        <f t="shared" si="71"/>
        <v>3</v>
      </c>
      <c r="E215" s="10">
        <f t="shared" si="72"/>
        <v>0</v>
      </c>
      <c r="F215" s="10">
        <f t="shared" si="73"/>
        <v>3</v>
      </c>
      <c r="G215" s="10">
        <f t="shared" si="74"/>
        <v>7</v>
      </c>
      <c r="H215" s="115">
        <v>1</v>
      </c>
      <c r="I215" s="11">
        <v>0</v>
      </c>
      <c r="J215" s="11">
        <v>0</v>
      </c>
      <c r="K215" s="11">
        <v>0</v>
      </c>
      <c r="L215" s="27">
        <v>1</v>
      </c>
      <c r="M215" s="114">
        <v>10</v>
      </c>
      <c r="N215" s="10">
        <v>3</v>
      </c>
      <c r="O215" s="10">
        <v>0</v>
      </c>
      <c r="P215" s="10">
        <v>3</v>
      </c>
      <c r="Q215" s="10">
        <v>4</v>
      </c>
      <c r="R215" s="115">
        <v>2</v>
      </c>
      <c r="S215" s="11">
        <v>0</v>
      </c>
      <c r="T215" s="11">
        <v>0</v>
      </c>
      <c r="U215" s="11">
        <v>0</v>
      </c>
      <c r="V215" s="27">
        <v>2</v>
      </c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</row>
    <row r="216" spans="1:32" ht="24.75" thickBot="1" x14ac:dyDescent="0.3">
      <c r="A216" s="8" t="s">
        <v>319</v>
      </c>
      <c r="B216" s="9" t="s">
        <v>320</v>
      </c>
      <c r="C216" s="104">
        <f t="shared" si="70"/>
        <v>7</v>
      </c>
      <c r="D216" s="17">
        <f t="shared" si="71"/>
        <v>0</v>
      </c>
      <c r="E216" s="17">
        <f t="shared" si="72"/>
        <v>0</v>
      </c>
      <c r="F216" s="17">
        <f t="shared" si="73"/>
        <v>0</v>
      </c>
      <c r="G216" s="17">
        <f t="shared" si="74"/>
        <v>7</v>
      </c>
      <c r="H216" s="115">
        <v>1</v>
      </c>
      <c r="I216" s="19">
        <v>0</v>
      </c>
      <c r="J216" s="19">
        <v>0</v>
      </c>
      <c r="K216" s="19">
        <v>0</v>
      </c>
      <c r="L216" s="19">
        <v>1</v>
      </c>
      <c r="M216" s="114">
        <v>4</v>
      </c>
      <c r="N216" s="94">
        <v>0</v>
      </c>
      <c r="O216" s="94">
        <v>0</v>
      </c>
      <c r="P216" s="94">
        <v>0</v>
      </c>
      <c r="Q216" s="94">
        <v>4</v>
      </c>
      <c r="R216" s="115">
        <v>2</v>
      </c>
      <c r="S216" s="19">
        <v>0</v>
      </c>
      <c r="T216" s="19">
        <v>0</v>
      </c>
      <c r="U216" s="19">
        <v>0</v>
      </c>
      <c r="V216" s="19">
        <v>2</v>
      </c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</row>
    <row r="217" spans="1:32" ht="36.75" thickBot="1" x14ac:dyDescent="0.3">
      <c r="A217" s="12" t="s">
        <v>321</v>
      </c>
      <c r="B217" s="16" t="s">
        <v>322</v>
      </c>
      <c r="C217" s="104">
        <f t="shared" si="70"/>
        <v>34.5</v>
      </c>
      <c r="D217" s="49">
        <f t="shared" si="71"/>
        <v>0</v>
      </c>
      <c r="E217" s="49">
        <f t="shared" si="72"/>
        <v>0</v>
      </c>
      <c r="F217" s="49">
        <f t="shared" si="73"/>
        <v>0</v>
      </c>
      <c r="G217" s="49">
        <f t="shared" si="74"/>
        <v>34.5</v>
      </c>
      <c r="H217" s="115">
        <f t="shared" ref="H217:H269" si="75">SUM(I217:L217)</f>
        <v>0</v>
      </c>
      <c r="I217" s="19">
        <v>0</v>
      </c>
      <c r="J217" s="19">
        <v>0</v>
      </c>
      <c r="K217" s="19">
        <v>0</v>
      </c>
      <c r="L217" s="19">
        <v>0</v>
      </c>
      <c r="M217" s="114">
        <v>4.5</v>
      </c>
      <c r="N217" s="93">
        <v>0</v>
      </c>
      <c r="O217" s="93">
        <v>0</v>
      </c>
      <c r="P217" s="93">
        <v>0</v>
      </c>
      <c r="Q217" s="93">
        <v>4.5</v>
      </c>
      <c r="R217" s="115">
        <v>30</v>
      </c>
      <c r="S217" s="19">
        <v>0</v>
      </c>
      <c r="T217" s="19">
        <v>0</v>
      </c>
      <c r="U217" s="19">
        <v>0</v>
      </c>
      <c r="V217" s="19">
        <v>30</v>
      </c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</row>
    <row r="218" spans="1:32" ht="48.75" thickBot="1" x14ac:dyDescent="0.3">
      <c r="A218" s="12" t="s">
        <v>323</v>
      </c>
      <c r="B218" s="16" t="s">
        <v>324</v>
      </c>
      <c r="C218" s="104">
        <f t="shared" si="70"/>
        <v>241.5</v>
      </c>
      <c r="D218" s="49">
        <f t="shared" si="71"/>
        <v>0</v>
      </c>
      <c r="E218" s="49">
        <f t="shared" si="72"/>
        <v>0</v>
      </c>
      <c r="F218" s="49">
        <f t="shared" si="73"/>
        <v>0</v>
      </c>
      <c r="G218" s="49">
        <f t="shared" si="74"/>
        <v>241.5</v>
      </c>
      <c r="H218" s="115">
        <v>1</v>
      </c>
      <c r="I218" s="19">
        <v>0</v>
      </c>
      <c r="J218" s="19">
        <v>0</v>
      </c>
      <c r="K218" s="19">
        <v>0</v>
      </c>
      <c r="L218" s="19">
        <v>1</v>
      </c>
      <c r="M218" s="114">
        <v>40.5</v>
      </c>
      <c r="N218" s="93">
        <v>0</v>
      </c>
      <c r="O218" s="93">
        <v>0</v>
      </c>
      <c r="P218" s="93">
        <v>0</v>
      </c>
      <c r="Q218" s="93">
        <v>40.5</v>
      </c>
      <c r="R218" s="115">
        <v>200</v>
      </c>
      <c r="S218" s="19">
        <v>0</v>
      </c>
      <c r="T218" s="19">
        <v>0</v>
      </c>
      <c r="U218" s="19">
        <v>0</v>
      </c>
      <c r="V218" s="19">
        <v>200</v>
      </c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</row>
    <row r="219" spans="1:32" ht="24.75" thickBot="1" x14ac:dyDescent="0.3">
      <c r="A219" s="12" t="s">
        <v>325</v>
      </c>
      <c r="B219" s="16" t="s">
        <v>326</v>
      </c>
      <c r="C219" s="104">
        <f t="shared" si="70"/>
        <v>6</v>
      </c>
      <c r="D219" s="49">
        <f t="shared" si="71"/>
        <v>3</v>
      </c>
      <c r="E219" s="49">
        <f t="shared" si="72"/>
        <v>0</v>
      </c>
      <c r="F219" s="49">
        <f t="shared" si="73"/>
        <v>2</v>
      </c>
      <c r="G219" s="49">
        <f t="shared" si="74"/>
        <v>1</v>
      </c>
      <c r="H219" s="115">
        <f t="shared" si="75"/>
        <v>0</v>
      </c>
      <c r="I219" s="19">
        <v>0</v>
      </c>
      <c r="J219" s="19">
        <v>0</v>
      </c>
      <c r="K219" s="19">
        <v>0</v>
      </c>
      <c r="L219" s="19">
        <v>0</v>
      </c>
      <c r="M219" s="114">
        <v>6</v>
      </c>
      <c r="N219" s="93">
        <v>3</v>
      </c>
      <c r="O219" s="93">
        <v>0</v>
      </c>
      <c r="P219" s="93">
        <v>2</v>
      </c>
      <c r="Q219" s="93">
        <v>1</v>
      </c>
      <c r="R219" s="115">
        <v>0</v>
      </c>
      <c r="S219" s="49">
        <v>0</v>
      </c>
      <c r="T219" s="49">
        <v>0</v>
      </c>
      <c r="U219" s="49">
        <v>0</v>
      </c>
      <c r="V219" s="49">
        <v>0</v>
      </c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</row>
    <row r="220" spans="1:32" ht="48.75" thickBot="1" x14ac:dyDescent="0.3">
      <c r="A220" s="23" t="s">
        <v>327</v>
      </c>
      <c r="B220" s="9" t="s">
        <v>328</v>
      </c>
      <c r="C220" s="104">
        <f t="shared" si="70"/>
        <v>0</v>
      </c>
      <c r="D220" s="10">
        <f t="shared" si="71"/>
        <v>0</v>
      </c>
      <c r="E220" s="10">
        <f t="shared" si="72"/>
        <v>0</v>
      </c>
      <c r="F220" s="10">
        <f t="shared" si="73"/>
        <v>0</v>
      </c>
      <c r="G220" s="10">
        <f t="shared" si="74"/>
        <v>0</v>
      </c>
      <c r="H220" s="115">
        <f t="shared" si="75"/>
        <v>0</v>
      </c>
      <c r="I220" s="27">
        <v>0</v>
      </c>
      <c r="J220" s="27">
        <v>0</v>
      </c>
      <c r="K220" s="27">
        <v>0</v>
      </c>
      <c r="L220" s="27">
        <v>0</v>
      </c>
      <c r="M220" s="114">
        <v>0</v>
      </c>
      <c r="N220" s="10">
        <v>0</v>
      </c>
      <c r="O220" s="10">
        <v>0</v>
      </c>
      <c r="P220" s="10">
        <v>0</v>
      </c>
      <c r="Q220" s="10">
        <v>0</v>
      </c>
      <c r="R220" s="115">
        <v>0</v>
      </c>
      <c r="S220" s="101">
        <v>0</v>
      </c>
      <c r="T220" s="101">
        <v>0</v>
      </c>
      <c r="U220" s="101">
        <v>0</v>
      </c>
      <c r="V220" s="101">
        <v>0</v>
      </c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</row>
    <row r="221" spans="1:32" ht="36.75" thickBot="1" x14ac:dyDescent="0.3">
      <c r="A221" s="23" t="s">
        <v>329</v>
      </c>
      <c r="B221" s="23" t="s">
        <v>330</v>
      </c>
      <c r="C221" s="104">
        <f t="shared" si="70"/>
        <v>67</v>
      </c>
      <c r="D221" s="10">
        <f t="shared" si="71"/>
        <v>1</v>
      </c>
      <c r="E221" s="10">
        <f t="shared" si="72"/>
        <v>0</v>
      </c>
      <c r="F221" s="10">
        <f t="shared" si="73"/>
        <v>21</v>
      </c>
      <c r="G221" s="10">
        <f t="shared" si="74"/>
        <v>45</v>
      </c>
      <c r="H221" s="115">
        <f t="shared" si="75"/>
        <v>20</v>
      </c>
      <c r="I221" s="102">
        <v>0</v>
      </c>
      <c r="J221" s="102">
        <v>0</v>
      </c>
      <c r="K221" s="102">
        <v>1</v>
      </c>
      <c r="L221" s="102">
        <v>19</v>
      </c>
      <c r="M221" s="114">
        <v>38</v>
      </c>
      <c r="N221" s="10">
        <v>1</v>
      </c>
      <c r="O221" s="10">
        <v>0</v>
      </c>
      <c r="P221" s="10">
        <v>18</v>
      </c>
      <c r="Q221" s="10">
        <v>19</v>
      </c>
      <c r="R221" s="115">
        <v>9</v>
      </c>
      <c r="S221" s="101">
        <v>0</v>
      </c>
      <c r="T221" s="101">
        <v>0</v>
      </c>
      <c r="U221" s="101">
        <v>2</v>
      </c>
      <c r="V221" s="101">
        <v>7</v>
      </c>
      <c r="W221" s="26"/>
      <c r="X221" s="29"/>
      <c r="Y221" s="26"/>
      <c r="Z221" s="30"/>
      <c r="AA221" s="30"/>
      <c r="AB221" s="30"/>
      <c r="AC221" s="30"/>
      <c r="AD221" s="30"/>
      <c r="AE221" s="30"/>
      <c r="AF221" s="30"/>
    </row>
    <row r="222" spans="1:32" s="37" customFormat="1" ht="24.75" thickBot="1" x14ac:dyDescent="0.3">
      <c r="A222" s="23" t="s">
        <v>331</v>
      </c>
      <c r="B222" s="9" t="s">
        <v>332</v>
      </c>
      <c r="C222" s="104">
        <f t="shared" si="70"/>
        <v>0</v>
      </c>
      <c r="D222" s="10">
        <f t="shared" si="71"/>
        <v>0</v>
      </c>
      <c r="E222" s="10">
        <f t="shared" si="72"/>
        <v>0</v>
      </c>
      <c r="F222" s="10">
        <f t="shared" si="73"/>
        <v>0</v>
      </c>
      <c r="G222" s="10">
        <f t="shared" si="74"/>
        <v>0</v>
      </c>
      <c r="H222" s="115">
        <f t="shared" si="75"/>
        <v>0</v>
      </c>
      <c r="I222" s="91">
        <v>0</v>
      </c>
      <c r="J222" s="91">
        <v>0</v>
      </c>
      <c r="K222" s="91">
        <v>0</v>
      </c>
      <c r="L222" s="91">
        <v>0</v>
      </c>
      <c r="M222" s="114">
        <v>0</v>
      </c>
      <c r="N222" s="10">
        <v>0</v>
      </c>
      <c r="O222" s="10">
        <v>0</v>
      </c>
      <c r="P222" s="10">
        <v>0</v>
      </c>
      <c r="Q222" s="10">
        <v>0</v>
      </c>
      <c r="R222" s="115">
        <v>0</v>
      </c>
      <c r="S222" s="91">
        <v>0</v>
      </c>
      <c r="T222" s="91">
        <v>0</v>
      </c>
      <c r="U222" s="77">
        <v>0</v>
      </c>
      <c r="V222" s="77">
        <v>0</v>
      </c>
      <c r="W222" s="26"/>
      <c r="X222" s="29"/>
      <c r="Y222" s="26"/>
      <c r="Z222" s="30"/>
      <c r="AA222" s="30"/>
      <c r="AB222" s="30"/>
      <c r="AC222" s="30"/>
      <c r="AD222" s="30"/>
      <c r="AE222" s="30"/>
      <c r="AF222" s="30"/>
    </row>
    <row r="223" spans="1:32" ht="24.75" thickBot="1" x14ac:dyDescent="0.3">
      <c r="A223" s="23" t="s">
        <v>333</v>
      </c>
      <c r="B223" s="23" t="s">
        <v>334</v>
      </c>
      <c r="C223" s="104">
        <f t="shared" si="70"/>
        <v>12</v>
      </c>
      <c r="D223" s="10">
        <f t="shared" si="71"/>
        <v>0</v>
      </c>
      <c r="E223" s="10">
        <f t="shared" si="72"/>
        <v>1</v>
      </c>
      <c r="F223" s="10">
        <f t="shared" si="73"/>
        <v>11</v>
      </c>
      <c r="G223" s="10">
        <f t="shared" si="74"/>
        <v>0</v>
      </c>
      <c r="H223" s="115">
        <f t="shared" si="75"/>
        <v>1</v>
      </c>
      <c r="I223" s="27">
        <v>0</v>
      </c>
      <c r="J223" s="27">
        <v>1</v>
      </c>
      <c r="K223" s="27">
        <v>0</v>
      </c>
      <c r="L223" s="27">
        <v>0</v>
      </c>
      <c r="M223" s="114">
        <v>11</v>
      </c>
      <c r="N223" s="10">
        <v>0</v>
      </c>
      <c r="O223" s="10">
        <v>0</v>
      </c>
      <c r="P223" s="10">
        <v>11</v>
      </c>
      <c r="Q223" s="10">
        <v>0</v>
      </c>
      <c r="R223" s="115">
        <v>0</v>
      </c>
      <c r="S223" s="10">
        <v>0</v>
      </c>
      <c r="T223" s="10">
        <v>0</v>
      </c>
      <c r="U223" s="10">
        <v>0</v>
      </c>
      <c r="V223" s="10">
        <v>0</v>
      </c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</row>
    <row r="224" spans="1:32" ht="24.75" thickBot="1" x14ac:dyDescent="0.3">
      <c r="A224" s="23" t="s">
        <v>335</v>
      </c>
      <c r="B224" s="9" t="s">
        <v>336</v>
      </c>
      <c r="C224" s="104">
        <f t="shared" si="70"/>
        <v>12</v>
      </c>
      <c r="D224" s="10">
        <f t="shared" si="71"/>
        <v>0</v>
      </c>
      <c r="E224" s="10">
        <f t="shared" si="72"/>
        <v>1</v>
      </c>
      <c r="F224" s="10">
        <f t="shared" si="73"/>
        <v>11</v>
      </c>
      <c r="G224" s="10">
        <f t="shared" si="74"/>
        <v>0</v>
      </c>
      <c r="H224" s="115">
        <f t="shared" si="75"/>
        <v>1</v>
      </c>
      <c r="I224" s="27">
        <v>0</v>
      </c>
      <c r="J224" s="27">
        <v>1</v>
      </c>
      <c r="K224" s="27">
        <v>0</v>
      </c>
      <c r="L224" s="27">
        <v>0</v>
      </c>
      <c r="M224" s="114">
        <v>11</v>
      </c>
      <c r="N224" s="10">
        <v>0</v>
      </c>
      <c r="O224" s="10">
        <v>0</v>
      </c>
      <c r="P224" s="10">
        <v>11</v>
      </c>
      <c r="Q224" s="10">
        <v>0</v>
      </c>
      <c r="R224" s="115">
        <v>0</v>
      </c>
      <c r="S224" s="27">
        <v>0</v>
      </c>
      <c r="T224" s="27">
        <v>0</v>
      </c>
      <c r="U224" s="27">
        <v>0</v>
      </c>
      <c r="V224" s="27">
        <v>0</v>
      </c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</row>
    <row r="225" spans="1:32" ht="36.75" thickBot="1" x14ac:dyDescent="0.3">
      <c r="A225" s="12" t="s">
        <v>337</v>
      </c>
      <c r="B225" s="16" t="s">
        <v>338</v>
      </c>
      <c r="C225" s="104">
        <f t="shared" si="70"/>
        <v>0</v>
      </c>
      <c r="D225" s="49">
        <f t="shared" si="71"/>
        <v>0</v>
      </c>
      <c r="E225" s="49">
        <f t="shared" si="72"/>
        <v>0</v>
      </c>
      <c r="F225" s="49">
        <f t="shared" si="73"/>
        <v>0</v>
      </c>
      <c r="G225" s="49">
        <f t="shared" si="74"/>
        <v>0</v>
      </c>
      <c r="H225" s="115">
        <f t="shared" si="75"/>
        <v>0</v>
      </c>
      <c r="I225" s="93">
        <v>0</v>
      </c>
      <c r="J225" s="93">
        <v>0</v>
      </c>
      <c r="K225" s="93">
        <v>0</v>
      </c>
      <c r="L225" s="93">
        <v>0</v>
      </c>
      <c r="M225" s="114">
        <v>0</v>
      </c>
      <c r="N225" s="93">
        <v>0</v>
      </c>
      <c r="O225" s="93">
        <v>0</v>
      </c>
      <c r="P225" s="93">
        <v>0</v>
      </c>
      <c r="Q225" s="93">
        <v>0</v>
      </c>
      <c r="R225" s="114">
        <v>0</v>
      </c>
      <c r="S225" s="93">
        <v>0</v>
      </c>
      <c r="T225" s="93">
        <v>0</v>
      </c>
      <c r="U225" s="93">
        <v>0</v>
      </c>
      <c r="V225" s="93">
        <v>0</v>
      </c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</row>
    <row r="226" spans="1:32" ht="15.75" thickBot="1" x14ac:dyDescent="0.3">
      <c r="A226" s="12" t="s">
        <v>339</v>
      </c>
      <c r="B226" s="16" t="s">
        <v>19</v>
      </c>
      <c r="C226" s="104">
        <f t="shared" si="70"/>
        <v>0</v>
      </c>
      <c r="D226" s="49">
        <f t="shared" si="71"/>
        <v>0</v>
      </c>
      <c r="E226" s="49">
        <f t="shared" si="72"/>
        <v>0</v>
      </c>
      <c r="F226" s="49">
        <f t="shared" si="73"/>
        <v>0</v>
      </c>
      <c r="G226" s="49">
        <f t="shared" si="74"/>
        <v>0</v>
      </c>
      <c r="H226" s="115">
        <f t="shared" si="75"/>
        <v>0</v>
      </c>
      <c r="I226" s="93">
        <v>0</v>
      </c>
      <c r="J226" s="93">
        <v>0</v>
      </c>
      <c r="K226" s="93">
        <v>0</v>
      </c>
      <c r="L226" s="93">
        <v>0</v>
      </c>
      <c r="M226" s="114">
        <v>0</v>
      </c>
      <c r="N226" s="93">
        <v>0</v>
      </c>
      <c r="O226" s="93">
        <v>0</v>
      </c>
      <c r="P226" s="93">
        <v>0</v>
      </c>
      <c r="Q226" s="93">
        <v>0</v>
      </c>
      <c r="R226" s="114">
        <v>0</v>
      </c>
      <c r="S226" s="93">
        <v>0</v>
      </c>
      <c r="T226" s="93">
        <v>0</v>
      </c>
      <c r="U226" s="93">
        <v>0</v>
      </c>
      <c r="V226" s="93">
        <v>0</v>
      </c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</row>
    <row r="227" spans="1:32" ht="15.75" thickBot="1" x14ac:dyDescent="0.3">
      <c r="A227" s="12" t="s">
        <v>340</v>
      </c>
      <c r="B227" s="16" t="s">
        <v>42</v>
      </c>
      <c r="C227" s="104">
        <f t="shared" si="70"/>
        <v>0</v>
      </c>
      <c r="D227" s="49">
        <f t="shared" si="71"/>
        <v>0</v>
      </c>
      <c r="E227" s="49">
        <f t="shared" si="72"/>
        <v>0</v>
      </c>
      <c r="F227" s="49">
        <f t="shared" si="73"/>
        <v>0</v>
      </c>
      <c r="G227" s="49">
        <f t="shared" si="74"/>
        <v>0</v>
      </c>
      <c r="H227" s="115">
        <f t="shared" si="75"/>
        <v>0</v>
      </c>
      <c r="I227" s="93">
        <v>0</v>
      </c>
      <c r="J227" s="93">
        <v>0</v>
      </c>
      <c r="K227" s="93">
        <v>0</v>
      </c>
      <c r="L227" s="93">
        <v>0</v>
      </c>
      <c r="M227" s="114">
        <v>0</v>
      </c>
      <c r="N227" s="93">
        <v>0</v>
      </c>
      <c r="O227" s="93">
        <v>0</v>
      </c>
      <c r="P227" s="93">
        <v>0</v>
      </c>
      <c r="Q227" s="93">
        <v>0</v>
      </c>
      <c r="R227" s="114">
        <v>0</v>
      </c>
      <c r="S227" s="93">
        <v>0</v>
      </c>
      <c r="T227" s="93">
        <v>0</v>
      </c>
      <c r="U227" s="93">
        <v>0</v>
      </c>
      <c r="V227" s="93">
        <v>0</v>
      </c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</row>
    <row r="228" spans="1:32" ht="24.75" thickBot="1" x14ac:dyDescent="0.3">
      <c r="A228" s="12" t="s">
        <v>341</v>
      </c>
      <c r="B228" s="16" t="s">
        <v>342</v>
      </c>
      <c r="C228" s="104">
        <f t="shared" si="70"/>
        <v>0</v>
      </c>
      <c r="D228" s="49">
        <f t="shared" si="71"/>
        <v>0</v>
      </c>
      <c r="E228" s="49">
        <f t="shared" si="72"/>
        <v>0</v>
      </c>
      <c r="F228" s="49">
        <f t="shared" si="73"/>
        <v>0</v>
      </c>
      <c r="G228" s="49">
        <f t="shared" si="74"/>
        <v>0</v>
      </c>
      <c r="H228" s="115">
        <f t="shared" si="75"/>
        <v>0</v>
      </c>
      <c r="I228" s="93">
        <v>0</v>
      </c>
      <c r="J228" s="93">
        <v>0</v>
      </c>
      <c r="K228" s="93">
        <v>0</v>
      </c>
      <c r="L228" s="93">
        <v>0</v>
      </c>
      <c r="M228" s="114">
        <v>0</v>
      </c>
      <c r="N228" s="93">
        <v>0</v>
      </c>
      <c r="O228" s="93">
        <v>0</v>
      </c>
      <c r="P228" s="93">
        <v>0</v>
      </c>
      <c r="Q228" s="93">
        <v>0</v>
      </c>
      <c r="R228" s="114">
        <v>0</v>
      </c>
      <c r="S228" s="93">
        <v>0</v>
      </c>
      <c r="T228" s="93">
        <v>0</v>
      </c>
      <c r="U228" s="93">
        <v>0</v>
      </c>
      <c r="V228" s="93">
        <v>0</v>
      </c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</row>
    <row r="229" spans="1:32" ht="15.75" thickBot="1" x14ac:dyDescent="0.3">
      <c r="A229" s="12" t="s">
        <v>343</v>
      </c>
      <c r="B229" s="16" t="s">
        <v>19</v>
      </c>
      <c r="C229" s="104">
        <f t="shared" si="70"/>
        <v>0</v>
      </c>
      <c r="D229" s="49">
        <f t="shared" si="71"/>
        <v>0</v>
      </c>
      <c r="E229" s="49">
        <f t="shared" si="72"/>
        <v>0</v>
      </c>
      <c r="F229" s="49">
        <f t="shared" si="73"/>
        <v>0</v>
      </c>
      <c r="G229" s="49">
        <f t="shared" si="74"/>
        <v>0</v>
      </c>
      <c r="H229" s="115">
        <f t="shared" si="75"/>
        <v>0</v>
      </c>
      <c r="I229" s="93">
        <v>0</v>
      </c>
      <c r="J229" s="93">
        <v>0</v>
      </c>
      <c r="K229" s="93">
        <v>0</v>
      </c>
      <c r="L229" s="93">
        <v>0</v>
      </c>
      <c r="M229" s="114">
        <v>0</v>
      </c>
      <c r="N229" s="93">
        <v>0</v>
      </c>
      <c r="O229" s="93">
        <v>0</v>
      </c>
      <c r="P229" s="93">
        <v>0</v>
      </c>
      <c r="Q229" s="93">
        <v>0</v>
      </c>
      <c r="R229" s="114">
        <v>0</v>
      </c>
      <c r="S229" s="93">
        <v>0</v>
      </c>
      <c r="T229" s="93">
        <v>0</v>
      </c>
      <c r="U229" s="93">
        <v>0</v>
      </c>
      <c r="V229" s="93">
        <v>0</v>
      </c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</row>
    <row r="230" spans="1:32" ht="15.75" thickBot="1" x14ac:dyDescent="0.3">
      <c r="A230" s="12" t="s">
        <v>344</v>
      </c>
      <c r="B230" s="16" t="s">
        <v>42</v>
      </c>
      <c r="C230" s="104">
        <f t="shared" si="70"/>
        <v>0</v>
      </c>
      <c r="D230" s="49">
        <f t="shared" si="71"/>
        <v>0</v>
      </c>
      <c r="E230" s="49">
        <f t="shared" si="72"/>
        <v>0</v>
      </c>
      <c r="F230" s="49">
        <f t="shared" si="73"/>
        <v>0</v>
      </c>
      <c r="G230" s="49">
        <f t="shared" si="74"/>
        <v>0</v>
      </c>
      <c r="H230" s="115">
        <f t="shared" si="75"/>
        <v>0</v>
      </c>
      <c r="I230" s="93">
        <v>0</v>
      </c>
      <c r="J230" s="93">
        <v>0</v>
      </c>
      <c r="K230" s="93">
        <v>0</v>
      </c>
      <c r="L230" s="93">
        <v>0</v>
      </c>
      <c r="M230" s="114">
        <v>0</v>
      </c>
      <c r="N230" s="93">
        <v>0</v>
      </c>
      <c r="O230" s="93">
        <v>0</v>
      </c>
      <c r="P230" s="93">
        <v>0</v>
      </c>
      <c r="Q230" s="93">
        <v>0</v>
      </c>
      <c r="R230" s="114">
        <v>0</v>
      </c>
      <c r="S230" s="93">
        <v>0</v>
      </c>
      <c r="T230" s="93">
        <v>0</v>
      </c>
      <c r="U230" s="93">
        <v>0</v>
      </c>
      <c r="V230" s="93">
        <v>0</v>
      </c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</row>
    <row r="231" spans="1:32" ht="15.75" thickBot="1" x14ac:dyDescent="0.3">
      <c r="A231" s="12" t="s">
        <v>345</v>
      </c>
      <c r="B231" s="16" t="s">
        <v>346</v>
      </c>
      <c r="C231" s="104">
        <f t="shared" si="70"/>
        <v>0</v>
      </c>
      <c r="D231" s="49">
        <f t="shared" si="71"/>
        <v>0</v>
      </c>
      <c r="E231" s="49">
        <f t="shared" si="72"/>
        <v>0</v>
      </c>
      <c r="F231" s="49">
        <f t="shared" si="73"/>
        <v>0</v>
      </c>
      <c r="G231" s="49">
        <f t="shared" si="74"/>
        <v>0</v>
      </c>
      <c r="H231" s="115">
        <f t="shared" si="75"/>
        <v>0</v>
      </c>
      <c r="I231" s="93">
        <v>0</v>
      </c>
      <c r="J231" s="93">
        <v>0</v>
      </c>
      <c r="K231" s="93">
        <v>0</v>
      </c>
      <c r="L231" s="93">
        <v>0</v>
      </c>
      <c r="M231" s="114">
        <v>0</v>
      </c>
      <c r="N231" s="93">
        <v>0</v>
      </c>
      <c r="O231" s="93">
        <v>0</v>
      </c>
      <c r="P231" s="93">
        <v>0</v>
      </c>
      <c r="Q231" s="93">
        <v>0</v>
      </c>
      <c r="R231" s="114">
        <v>0</v>
      </c>
      <c r="S231" s="93">
        <v>0</v>
      </c>
      <c r="T231" s="93">
        <v>0</v>
      </c>
      <c r="U231" s="93">
        <v>0</v>
      </c>
      <c r="V231" s="93">
        <v>0</v>
      </c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</row>
    <row r="232" spans="1:32" ht="15.75" thickBot="1" x14ac:dyDescent="0.3">
      <c r="A232" s="12" t="s">
        <v>347</v>
      </c>
      <c r="B232" s="16" t="s">
        <v>19</v>
      </c>
      <c r="C232" s="104">
        <f t="shared" si="70"/>
        <v>0</v>
      </c>
      <c r="D232" s="49">
        <f t="shared" si="71"/>
        <v>0</v>
      </c>
      <c r="E232" s="49">
        <f t="shared" si="72"/>
        <v>0</v>
      </c>
      <c r="F232" s="49">
        <f t="shared" si="73"/>
        <v>0</v>
      </c>
      <c r="G232" s="49">
        <f t="shared" si="74"/>
        <v>0</v>
      </c>
      <c r="H232" s="115">
        <f t="shared" si="75"/>
        <v>0</v>
      </c>
      <c r="I232" s="93">
        <v>0</v>
      </c>
      <c r="J232" s="93">
        <v>0</v>
      </c>
      <c r="K232" s="93">
        <v>0</v>
      </c>
      <c r="L232" s="93">
        <v>0</v>
      </c>
      <c r="M232" s="114">
        <v>0</v>
      </c>
      <c r="N232" s="93">
        <v>0</v>
      </c>
      <c r="O232" s="93">
        <v>0</v>
      </c>
      <c r="P232" s="93">
        <v>0</v>
      </c>
      <c r="Q232" s="93">
        <v>0</v>
      </c>
      <c r="R232" s="114">
        <v>0</v>
      </c>
      <c r="S232" s="93">
        <v>0</v>
      </c>
      <c r="T232" s="93">
        <v>0</v>
      </c>
      <c r="U232" s="93">
        <v>0</v>
      </c>
      <c r="V232" s="93">
        <v>0</v>
      </c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</row>
    <row r="233" spans="1:32" ht="15.75" thickBot="1" x14ac:dyDescent="0.3">
      <c r="A233" s="12" t="s">
        <v>348</v>
      </c>
      <c r="B233" s="16" t="s">
        <v>42</v>
      </c>
      <c r="C233" s="104">
        <f t="shared" si="70"/>
        <v>0</v>
      </c>
      <c r="D233" s="49">
        <f t="shared" si="71"/>
        <v>0</v>
      </c>
      <c r="E233" s="49">
        <f t="shared" si="72"/>
        <v>0</v>
      </c>
      <c r="F233" s="49">
        <f t="shared" si="73"/>
        <v>0</v>
      </c>
      <c r="G233" s="49">
        <f t="shared" si="74"/>
        <v>0</v>
      </c>
      <c r="H233" s="115">
        <f t="shared" si="75"/>
        <v>0</v>
      </c>
      <c r="I233" s="93">
        <v>0</v>
      </c>
      <c r="J233" s="93">
        <v>0</v>
      </c>
      <c r="K233" s="93">
        <v>0</v>
      </c>
      <c r="L233" s="93">
        <v>0</v>
      </c>
      <c r="M233" s="114">
        <v>0</v>
      </c>
      <c r="N233" s="93">
        <v>0</v>
      </c>
      <c r="O233" s="93">
        <v>0</v>
      </c>
      <c r="P233" s="93">
        <v>0</v>
      </c>
      <c r="Q233" s="93">
        <v>0</v>
      </c>
      <c r="R233" s="114">
        <v>0</v>
      </c>
      <c r="S233" s="93">
        <v>0</v>
      </c>
      <c r="T233" s="93">
        <v>0</v>
      </c>
      <c r="U233" s="93">
        <v>0</v>
      </c>
      <c r="V233" s="93">
        <v>0</v>
      </c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</row>
    <row r="234" spans="1:32" ht="15.75" thickBot="1" x14ac:dyDescent="0.3">
      <c r="A234" s="12" t="s">
        <v>349</v>
      </c>
      <c r="B234" s="16" t="s">
        <v>350</v>
      </c>
      <c r="C234" s="104">
        <f t="shared" si="70"/>
        <v>0</v>
      </c>
      <c r="D234" s="49">
        <f t="shared" si="71"/>
        <v>0</v>
      </c>
      <c r="E234" s="49">
        <f t="shared" si="72"/>
        <v>0</v>
      </c>
      <c r="F234" s="49">
        <f t="shared" si="73"/>
        <v>0</v>
      </c>
      <c r="G234" s="49">
        <f t="shared" si="74"/>
        <v>0</v>
      </c>
      <c r="H234" s="115">
        <f t="shared" si="75"/>
        <v>0</v>
      </c>
      <c r="I234" s="93">
        <v>0</v>
      </c>
      <c r="J234" s="93">
        <v>0</v>
      </c>
      <c r="K234" s="93">
        <v>0</v>
      </c>
      <c r="L234" s="93">
        <v>0</v>
      </c>
      <c r="M234" s="114">
        <v>0</v>
      </c>
      <c r="N234" s="93">
        <v>0</v>
      </c>
      <c r="O234" s="93">
        <v>0</v>
      </c>
      <c r="P234" s="93">
        <v>0</v>
      </c>
      <c r="Q234" s="93">
        <v>0</v>
      </c>
      <c r="R234" s="114">
        <v>0</v>
      </c>
      <c r="S234" s="93">
        <v>0</v>
      </c>
      <c r="T234" s="93">
        <v>0</v>
      </c>
      <c r="U234" s="93">
        <v>0</v>
      </c>
      <c r="V234" s="93">
        <v>0</v>
      </c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</row>
    <row r="235" spans="1:32" ht="15.75" thickBot="1" x14ac:dyDescent="0.3">
      <c r="A235" s="12" t="s">
        <v>351</v>
      </c>
      <c r="B235" s="16" t="s">
        <v>19</v>
      </c>
      <c r="C235" s="104">
        <f t="shared" si="70"/>
        <v>0</v>
      </c>
      <c r="D235" s="49">
        <f t="shared" si="71"/>
        <v>0</v>
      </c>
      <c r="E235" s="49">
        <f t="shared" si="72"/>
        <v>0</v>
      </c>
      <c r="F235" s="49">
        <f t="shared" si="73"/>
        <v>0</v>
      </c>
      <c r="G235" s="49">
        <f t="shared" si="74"/>
        <v>0</v>
      </c>
      <c r="H235" s="115">
        <f t="shared" si="75"/>
        <v>0</v>
      </c>
      <c r="I235" s="93">
        <v>0</v>
      </c>
      <c r="J235" s="93">
        <v>0</v>
      </c>
      <c r="K235" s="93">
        <v>0</v>
      </c>
      <c r="L235" s="93">
        <v>0</v>
      </c>
      <c r="M235" s="114">
        <v>0</v>
      </c>
      <c r="N235" s="93">
        <v>0</v>
      </c>
      <c r="O235" s="93">
        <v>0</v>
      </c>
      <c r="P235" s="93">
        <v>0</v>
      </c>
      <c r="Q235" s="93">
        <v>0</v>
      </c>
      <c r="R235" s="114">
        <v>0</v>
      </c>
      <c r="S235" s="93">
        <v>0</v>
      </c>
      <c r="T235" s="93">
        <v>0</v>
      </c>
      <c r="U235" s="93">
        <v>0</v>
      </c>
      <c r="V235" s="93">
        <v>0</v>
      </c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</row>
    <row r="236" spans="1:32" ht="15.75" thickBot="1" x14ac:dyDescent="0.3">
      <c r="A236" s="12" t="s">
        <v>352</v>
      </c>
      <c r="B236" s="16" t="s">
        <v>42</v>
      </c>
      <c r="C236" s="104">
        <f t="shared" si="70"/>
        <v>0</v>
      </c>
      <c r="D236" s="49">
        <f t="shared" si="71"/>
        <v>0</v>
      </c>
      <c r="E236" s="49">
        <f t="shared" si="72"/>
        <v>0</v>
      </c>
      <c r="F236" s="49">
        <f t="shared" si="73"/>
        <v>0</v>
      </c>
      <c r="G236" s="49">
        <f t="shared" si="74"/>
        <v>0</v>
      </c>
      <c r="H236" s="115">
        <f t="shared" si="75"/>
        <v>0</v>
      </c>
      <c r="I236" s="93">
        <v>0</v>
      </c>
      <c r="J236" s="93">
        <v>0</v>
      </c>
      <c r="K236" s="93">
        <v>0</v>
      </c>
      <c r="L236" s="93">
        <v>0</v>
      </c>
      <c r="M236" s="114">
        <v>0</v>
      </c>
      <c r="N236" s="93">
        <v>0</v>
      </c>
      <c r="O236" s="93">
        <v>0</v>
      </c>
      <c r="P236" s="93">
        <v>0</v>
      </c>
      <c r="Q236" s="93">
        <v>0</v>
      </c>
      <c r="R236" s="114">
        <v>0</v>
      </c>
      <c r="S236" s="93">
        <v>0</v>
      </c>
      <c r="T236" s="93">
        <v>0</v>
      </c>
      <c r="U236" s="93">
        <v>0</v>
      </c>
      <c r="V236" s="93">
        <v>0</v>
      </c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</row>
    <row r="237" spans="1:32" ht="24.75" thickBot="1" x14ac:dyDescent="0.3">
      <c r="A237" s="12" t="s">
        <v>353</v>
      </c>
      <c r="B237" s="16" t="s">
        <v>354</v>
      </c>
      <c r="C237" s="104">
        <f t="shared" si="70"/>
        <v>0</v>
      </c>
      <c r="D237" s="49">
        <f t="shared" si="71"/>
        <v>0</v>
      </c>
      <c r="E237" s="49">
        <f t="shared" si="72"/>
        <v>0</v>
      </c>
      <c r="F237" s="49">
        <f t="shared" si="73"/>
        <v>0</v>
      </c>
      <c r="G237" s="49">
        <f t="shared" si="74"/>
        <v>0</v>
      </c>
      <c r="H237" s="115">
        <f t="shared" si="75"/>
        <v>0</v>
      </c>
      <c r="I237" s="93">
        <v>0</v>
      </c>
      <c r="J237" s="93">
        <v>0</v>
      </c>
      <c r="K237" s="93">
        <v>0</v>
      </c>
      <c r="L237" s="93">
        <v>0</v>
      </c>
      <c r="M237" s="114">
        <v>0</v>
      </c>
      <c r="N237" s="93">
        <v>0</v>
      </c>
      <c r="O237" s="93">
        <v>0</v>
      </c>
      <c r="P237" s="93">
        <v>0</v>
      </c>
      <c r="Q237" s="93">
        <v>0</v>
      </c>
      <c r="R237" s="114">
        <v>0</v>
      </c>
      <c r="S237" s="93">
        <v>0</v>
      </c>
      <c r="T237" s="93">
        <v>0</v>
      </c>
      <c r="U237" s="93">
        <v>0</v>
      </c>
      <c r="V237" s="93">
        <v>0</v>
      </c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</row>
    <row r="238" spans="1:32" ht="15.75" thickBot="1" x14ac:dyDescent="0.3">
      <c r="A238" s="12" t="s">
        <v>355</v>
      </c>
      <c r="B238" s="16" t="s">
        <v>19</v>
      </c>
      <c r="C238" s="104">
        <f t="shared" si="70"/>
        <v>0</v>
      </c>
      <c r="D238" s="49">
        <f t="shared" si="71"/>
        <v>0</v>
      </c>
      <c r="E238" s="49">
        <f t="shared" si="72"/>
        <v>0</v>
      </c>
      <c r="F238" s="49">
        <f t="shared" si="73"/>
        <v>0</v>
      </c>
      <c r="G238" s="49">
        <f t="shared" si="74"/>
        <v>0</v>
      </c>
      <c r="H238" s="115">
        <f t="shared" si="75"/>
        <v>0</v>
      </c>
      <c r="I238" s="93">
        <v>0</v>
      </c>
      <c r="J238" s="93">
        <v>0</v>
      </c>
      <c r="K238" s="93">
        <v>0</v>
      </c>
      <c r="L238" s="93">
        <v>0</v>
      </c>
      <c r="M238" s="114">
        <v>0</v>
      </c>
      <c r="N238" s="93">
        <v>0</v>
      </c>
      <c r="O238" s="93">
        <v>0</v>
      </c>
      <c r="P238" s="93">
        <v>0</v>
      </c>
      <c r="Q238" s="93">
        <v>0</v>
      </c>
      <c r="R238" s="114">
        <v>0</v>
      </c>
      <c r="S238" s="93">
        <v>0</v>
      </c>
      <c r="T238" s="93">
        <v>0</v>
      </c>
      <c r="U238" s="93">
        <v>0</v>
      </c>
      <c r="V238" s="93">
        <v>0</v>
      </c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</row>
    <row r="239" spans="1:32" ht="15.75" thickBot="1" x14ac:dyDescent="0.3">
      <c r="A239" s="12" t="s">
        <v>356</v>
      </c>
      <c r="B239" s="16" t="s">
        <v>42</v>
      </c>
      <c r="C239" s="104">
        <f t="shared" si="70"/>
        <v>0</v>
      </c>
      <c r="D239" s="49">
        <f t="shared" si="71"/>
        <v>0</v>
      </c>
      <c r="E239" s="49">
        <f t="shared" si="72"/>
        <v>0</v>
      </c>
      <c r="F239" s="49">
        <f t="shared" si="73"/>
        <v>0</v>
      </c>
      <c r="G239" s="49">
        <f t="shared" si="74"/>
        <v>0</v>
      </c>
      <c r="H239" s="115">
        <f t="shared" si="75"/>
        <v>0</v>
      </c>
      <c r="I239" s="93">
        <v>0</v>
      </c>
      <c r="J239" s="93">
        <v>0</v>
      </c>
      <c r="K239" s="93">
        <v>0</v>
      </c>
      <c r="L239" s="93">
        <v>0</v>
      </c>
      <c r="M239" s="114">
        <v>0</v>
      </c>
      <c r="N239" s="93">
        <v>0</v>
      </c>
      <c r="O239" s="93">
        <v>0</v>
      </c>
      <c r="P239" s="93">
        <v>0</v>
      </c>
      <c r="Q239" s="93">
        <v>0</v>
      </c>
      <c r="R239" s="114">
        <v>0</v>
      </c>
      <c r="S239" s="93">
        <v>0</v>
      </c>
      <c r="T239" s="93">
        <v>0</v>
      </c>
      <c r="U239" s="93">
        <v>0</v>
      </c>
      <c r="V239" s="93">
        <v>0</v>
      </c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</row>
    <row r="240" spans="1:32" ht="48.75" thickBot="1" x14ac:dyDescent="0.3">
      <c r="A240" s="23" t="s">
        <v>357</v>
      </c>
      <c r="B240" s="9" t="s">
        <v>358</v>
      </c>
      <c r="C240" s="104">
        <f t="shared" si="70"/>
        <v>0</v>
      </c>
      <c r="D240" s="10">
        <f t="shared" si="71"/>
        <v>0</v>
      </c>
      <c r="E240" s="10">
        <f t="shared" si="72"/>
        <v>0</v>
      </c>
      <c r="F240" s="10">
        <f t="shared" si="73"/>
        <v>0</v>
      </c>
      <c r="G240" s="10">
        <f t="shared" si="74"/>
        <v>0</v>
      </c>
      <c r="H240" s="115">
        <f t="shared" si="75"/>
        <v>0</v>
      </c>
      <c r="I240" s="11">
        <f>SUM(J240:M240)</f>
        <v>0</v>
      </c>
      <c r="J240" s="11">
        <f>SUM(K240:N240)</f>
        <v>0</v>
      </c>
      <c r="K240" s="11">
        <f>SUM(L240:O240)</f>
        <v>0</v>
      </c>
      <c r="L240" s="11">
        <f>SUM(M240:P240)</f>
        <v>0</v>
      </c>
      <c r="M240" s="114">
        <v>0</v>
      </c>
      <c r="N240" s="10">
        <v>0</v>
      </c>
      <c r="O240" s="10">
        <v>0</v>
      </c>
      <c r="P240" s="10">
        <v>0</v>
      </c>
      <c r="Q240" s="10">
        <v>0</v>
      </c>
      <c r="R240" s="114">
        <v>0</v>
      </c>
      <c r="S240" s="10">
        <v>0</v>
      </c>
      <c r="T240" s="10">
        <v>0</v>
      </c>
      <c r="U240" s="10">
        <v>0</v>
      </c>
      <c r="V240" s="10">
        <v>0</v>
      </c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</row>
    <row r="241" spans="1:32" ht="24.75" thickBot="1" x14ac:dyDescent="0.3">
      <c r="A241" s="23" t="s">
        <v>359</v>
      </c>
      <c r="B241" s="9" t="s">
        <v>360</v>
      </c>
      <c r="C241" s="104">
        <f t="shared" si="70"/>
        <v>29</v>
      </c>
      <c r="D241" s="10">
        <f t="shared" si="71"/>
        <v>0</v>
      </c>
      <c r="E241" s="10">
        <f t="shared" si="72"/>
        <v>0</v>
      </c>
      <c r="F241" s="10">
        <f t="shared" si="73"/>
        <v>28</v>
      </c>
      <c r="G241" s="10">
        <f t="shared" si="74"/>
        <v>1</v>
      </c>
      <c r="H241" s="115">
        <f t="shared" si="75"/>
        <v>1</v>
      </c>
      <c r="I241" s="27">
        <v>0</v>
      </c>
      <c r="J241" s="27">
        <v>0</v>
      </c>
      <c r="K241" s="27">
        <v>1</v>
      </c>
      <c r="L241" s="27">
        <v>0</v>
      </c>
      <c r="M241" s="114">
        <v>25</v>
      </c>
      <c r="N241" s="10">
        <v>0</v>
      </c>
      <c r="O241" s="10">
        <v>0</v>
      </c>
      <c r="P241" s="10">
        <v>24</v>
      </c>
      <c r="Q241" s="10">
        <v>1</v>
      </c>
      <c r="R241" s="115">
        <v>3</v>
      </c>
      <c r="S241" s="27">
        <v>0</v>
      </c>
      <c r="T241" s="27">
        <v>0</v>
      </c>
      <c r="U241" s="27">
        <v>3</v>
      </c>
      <c r="V241" s="27">
        <v>0</v>
      </c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</row>
    <row r="242" spans="1:32" ht="36.75" thickBot="1" x14ac:dyDescent="0.3">
      <c r="A242" s="23" t="s">
        <v>361</v>
      </c>
      <c r="B242" s="9" t="s">
        <v>362</v>
      </c>
      <c r="C242" s="104">
        <f t="shared" si="70"/>
        <v>6</v>
      </c>
      <c r="D242" s="10">
        <f t="shared" si="71"/>
        <v>0</v>
      </c>
      <c r="E242" s="10">
        <f t="shared" si="72"/>
        <v>0</v>
      </c>
      <c r="F242" s="10">
        <f t="shared" si="73"/>
        <v>5</v>
      </c>
      <c r="G242" s="10">
        <f t="shared" si="74"/>
        <v>1</v>
      </c>
      <c r="H242" s="115">
        <f t="shared" si="75"/>
        <v>0</v>
      </c>
      <c r="I242" s="10">
        <v>0</v>
      </c>
      <c r="J242" s="10">
        <v>0</v>
      </c>
      <c r="K242" s="10">
        <v>0</v>
      </c>
      <c r="L242" s="10">
        <v>0</v>
      </c>
      <c r="M242" s="114">
        <v>6</v>
      </c>
      <c r="N242" s="10">
        <v>0</v>
      </c>
      <c r="O242" s="10">
        <v>0</v>
      </c>
      <c r="P242" s="10">
        <v>5</v>
      </c>
      <c r="Q242" s="10">
        <v>1</v>
      </c>
      <c r="R242" s="114">
        <v>0</v>
      </c>
      <c r="S242" s="10">
        <v>0</v>
      </c>
      <c r="T242" s="10">
        <v>0</v>
      </c>
      <c r="U242" s="10">
        <v>0</v>
      </c>
      <c r="V242" s="10">
        <v>0</v>
      </c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</row>
    <row r="243" spans="1:32" ht="24.75" thickBot="1" x14ac:dyDescent="0.3">
      <c r="A243" s="23" t="s">
        <v>363</v>
      </c>
      <c r="B243" s="9" t="s">
        <v>364</v>
      </c>
      <c r="C243" s="104">
        <f t="shared" si="70"/>
        <v>0</v>
      </c>
      <c r="D243" s="10">
        <f t="shared" si="71"/>
        <v>0</v>
      </c>
      <c r="E243" s="10">
        <f t="shared" si="72"/>
        <v>0</v>
      </c>
      <c r="F243" s="10">
        <f t="shared" si="73"/>
        <v>0</v>
      </c>
      <c r="G243" s="10">
        <f t="shared" si="74"/>
        <v>0</v>
      </c>
      <c r="H243" s="115">
        <f t="shared" si="75"/>
        <v>0</v>
      </c>
      <c r="I243" s="10">
        <v>0</v>
      </c>
      <c r="J243" s="10">
        <v>0</v>
      </c>
      <c r="K243" s="10">
        <v>0</v>
      </c>
      <c r="L243" s="10">
        <v>0</v>
      </c>
      <c r="M243" s="114">
        <v>0</v>
      </c>
      <c r="N243" s="10">
        <v>0</v>
      </c>
      <c r="O243" s="10">
        <v>0</v>
      </c>
      <c r="P243" s="10">
        <v>0</v>
      </c>
      <c r="Q243" s="10">
        <v>0</v>
      </c>
      <c r="R243" s="114">
        <v>0</v>
      </c>
      <c r="S243" s="10">
        <v>0</v>
      </c>
      <c r="T243" s="10">
        <v>0</v>
      </c>
      <c r="U243" s="10">
        <v>0</v>
      </c>
      <c r="V243" s="10">
        <v>0</v>
      </c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</row>
    <row r="244" spans="1:32" ht="36.75" thickBot="1" x14ac:dyDescent="0.3">
      <c r="A244" s="23" t="s">
        <v>365</v>
      </c>
      <c r="B244" s="9" t="s">
        <v>366</v>
      </c>
      <c r="C244" s="104">
        <f t="shared" si="70"/>
        <v>0</v>
      </c>
      <c r="D244" s="10">
        <f t="shared" si="71"/>
        <v>0</v>
      </c>
      <c r="E244" s="10">
        <f t="shared" si="72"/>
        <v>0</v>
      </c>
      <c r="F244" s="10">
        <f t="shared" si="73"/>
        <v>0</v>
      </c>
      <c r="G244" s="10">
        <f t="shared" si="74"/>
        <v>0</v>
      </c>
      <c r="H244" s="115">
        <f t="shared" si="75"/>
        <v>0</v>
      </c>
      <c r="I244" s="10">
        <v>0</v>
      </c>
      <c r="J244" s="10">
        <v>0</v>
      </c>
      <c r="K244" s="10">
        <v>0</v>
      </c>
      <c r="L244" s="10">
        <v>0</v>
      </c>
      <c r="M244" s="114">
        <v>0</v>
      </c>
      <c r="N244" s="10">
        <v>0</v>
      </c>
      <c r="O244" s="10">
        <v>0</v>
      </c>
      <c r="P244" s="10">
        <v>0</v>
      </c>
      <c r="Q244" s="10">
        <v>0</v>
      </c>
      <c r="R244" s="114">
        <v>0</v>
      </c>
      <c r="S244" s="10">
        <v>0</v>
      </c>
      <c r="T244" s="10">
        <v>0</v>
      </c>
      <c r="U244" s="10">
        <v>0</v>
      </c>
      <c r="V244" s="10">
        <v>0</v>
      </c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</row>
    <row r="245" spans="1:32" ht="48.75" thickBot="1" x14ac:dyDescent="0.3">
      <c r="A245" s="23" t="s">
        <v>367</v>
      </c>
      <c r="B245" s="9" t="s">
        <v>368</v>
      </c>
      <c r="C245" s="104">
        <f t="shared" si="70"/>
        <v>0</v>
      </c>
      <c r="D245" s="10">
        <f t="shared" si="71"/>
        <v>0</v>
      </c>
      <c r="E245" s="10">
        <f t="shared" si="72"/>
        <v>0</v>
      </c>
      <c r="F245" s="10">
        <f t="shared" si="73"/>
        <v>0</v>
      </c>
      <c r="G245" s="10">
        <f t="shared" si="74"/>
        <v>0</v>
      </c>
      <c r="H245" s="115">
        <f t="shared" si="75"/>
        <v>0</v>
      </c>
      <c r="I245" s="10">
        <v>0</v>
      </c>
      <c r="J245" s="10">
        <v>0</v>
      </c>
      <c r="K245" s="10">
        <v>0</v>
      </c>
      <c r="L245" s="10">
        <v>0</v>
      </c>
      <c r="M245" s="114">
        <v>0</v>
      </c>
      <c r="N245" s="10">
        <v>0</v>
      </c>
      <c r="O245" s="10">
        <v>0</v>
      </c>
      <c r="P245" s="10">
        <v>0</v>
      </c>
      <c r="Q245" s="10">
        <v>0</v>
      </c>
      <c r="R245" s="114">
        <v>0</v>
      </c>
      <c r="S245" s="10">
        <v>0</v>
      </c>
      <c r="T245" s="10">
        <v>0</v>
      </c>
      <c r="U245" s="10">
        <v>0</v>
      </c>
      <c r="V245" s="10">
        <v>0</v>
      </c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</row>
    <row r="246" spans="1:32" ht="24.75" thickBot="1" x14ac:dyDescent="0.3">
      <c r="A246" s="23" t="s">
        <v>369</v>
      </c>
      <c r="B246" s="9" t="s">
        <v>370</v>
      </c>
      <c r="C246" s="104">
        <f t="shared" si="70"/>
        <v>0</v>
      </c>
      <c r="D246" s="10">
        <f t="shared" si="71"/>
        <v>0</v>
      </c>
      <c r="E246" s="10">
        <f t="shared" si="72"/>
        <v>0</v>
      </c>
      <c r="F246" s="10">
        <f t="shared" si="73"/>
        <v>0</v>
      </c>
      <c r="G246" s="10">
        <f t="shared" si="74"/>
        <v>0</v>
      </c>
      <c r="H246" s="115">
        <f t="shared" si="75"/>
        <v>0</v>
      </c>
      <c r="I246" s="10">
        <v>0</v>
      </c>
      <c r="J246" s="10">
        <v>0</v>
      </c>
      <c r="K246" s="10">
        <v>0</v>
      </c>
      <c r="L246" s="10">
        <v>0</v>
      </c>
      <c r="M246" s="114">
        <v>0</v>
      </c>
      <c r="N246" s="10">
        <v>0</v>
      </c>
      <c r="O246" s="10">
        <v>0</v>
      </c>
      <c r="P246" s="10">
        <v>0</v>
      </c>
      <c r="Q246" s="10">
        <v>0</v>
      </c>
      <c r="R246" s="114">
        <v>0</v>
      </c>
      <c r="S246" s="10">
        <v>0</v>
      </c>
      <c r="T246" s="10">
        <v>0</v>
      </c>
      <c r="U246" s="10">
        <v>0</v>
      </c>
      <c r="V246" s="10">
        <v>0</v>
      </c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</row>
    <row r="247" spans="1:32" ht="36.75" thickBot="1" x14ac:dyDescent="0.3">
      <c r="A247" s="23" t="s">
        <v>371</v>
      </c>
      <c r="B247" s="9" t="s">
        <v>372</v>
      </c>
      <c r="C247" s="104">
        <f t="shared" si="70"/>
        <v>0</v>
      </c>
      <c r="D247" s="10">
        <f t="shared" si="71"/>
        <v>0</v>
      </c>
      <c r="E247" s="10">
        <f t="shared" si="72"/>
        <v>0</v>
      </c>
      <c r="F247" s="10">
        <f t="shared" si="73"/>
        <v>0</v>
      </c>
      <c r="G247" s="10">
        <f t="shared" si="74"/>
        <v>0</v>
      </c>
      <c r="H247" s="115">
        <f t="shared" si="75"/>
        <v>0</v>
      </c>
      <c r="I247" s="10">
        <v>0</v>
      </c>
      <c r="J247" s="10">
        <v>0</v>
      </c>
      <c r="K247" s="10">
        <v>0</v>
      </c>
      <c r="L247" s="10">
        <v>0</v>
      </c>
      <c r="M247" s="114">
        <v>0</v>
      </c>
      <c r="N247" s="10">
        <v>0</v>
      </c>
      <c r="O247" s="10">
        <v>0</v>
      </c>
      <c r="P247" s="10">
        <v>0</v>
      </c>
      <c r="Q247" s="10">
        <v>0</v>
      </c>
      <c r="R247" s="114">
        <v>0</v>
      </c>
      <c r="S247" s="10">
        <v>0</v>
      </c>
      <c r="T247" s="10">
        <v>0</v>
      </c>
      <c r="U247" s="10">
        <v>0</v>
      </c>
      <c r="V247" s="10">
        <v>0</v>
      </c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</row>
    <row r="248" spans="1:32" ht="60.75" thickBot="1" x14ac:dyDescent="0.3">
      <c r="A248" s="23" t="s">
        <v>373</v>
      </c>
      <c r="B248" s="9" t="s">
        <v>374</v>
      </c>
      <c r="C248" s="104">
        <f t="shared" si="70"/>
        <v>0</v>
      </c>
      <c r="D248" s="10">
        <f t="shared" si="71"/>
        <v>0</v>
      </c>
      <c r="E248" s="10">
        <f t="shared" si="72"/>
        <v>0</v>
      </c>
      <c r="F248" s="10">
        <f t="shared" si="73"/>
        <v>0</v>
      </c>
      <c r="G248" s="10">
        <f t="shared" si="74"/>
        <v>0</v>
      </c>
      <c r="H248" s="115">
        <f t="shared" si="75"/>
        <v>0</v>
      </c>
      <c r="I248" s="10">
        <v>0</v>
      </c>
      <c r="J248" s="10">
        <v>0</v>
      </c>
      <c r="K248" s="10">
        <v>0</v>
      </c>
      <c r="L248" s="10">
        <v>0</v>
      </c>
      <c r="M248" s="114">
        <v>0</v>
      </c>
      <c r="N248" s="10">
        <v>0</v>
      </c>
      <c r="O248" s="10">
        <v>0</v>
      </c>
      <c r="P248" s="10">
        <v>0</v>
      </c>
      <c r="Q248" s="10">
        <v>0</v>
      </c>
      <c r="R248" s="114">
        <v>0</v>
      </c>
      <c r="S248" s="10">
        <v>0</v>
      </c>
      <c r="T248" s="10">
        <v>0</v>
      </c>
      <c r="U248" s="10">
        <v>0</v>
      </c>
      <c r="V248" s="10">
        <v>0</v>
      </c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</row>
    <row r="249" spans="1:32" ht="84.75" thickBot="1" x14ac:dyDescent="0.3">
      <c r="A249" s="23" t="s">
        <v>375</v>
      </c>
      <c r="B249" s="9" t="s">
        <v>376</v>
      </c>
      <c r="C249" s="104">
        <f t="shared" si="70"/>
        <v>0</v>
      </c>
      <c r="D249" s="10">
        <f t="shared" si="71"/>
        <v>0</v>
      </c>
      <c r="E249" s="10">
        <f t="shared" si="72"/>
        <v>0</v>
      </c>
      <c r="F249" s="10">
        <f t="shared" si="73"/>
        <v>0</v>
      </c>
      <c r="G249" s="10">
        <f t="shared" si="74"/>
        <v>0</v>
      </c>
      <c r="H249" s="115">
        <f t="shared" si="75"/>
        <v>0</v>
      </c>
      <c r="I249" s="10">
        <v>0</v>
      </c>
      <c r="J249" s="10">
        <v>0</v>
      </c>
      <c r="K249" s="10">
        <v>0</v>
      </c>
      <c r="L249" s="10">
        <v>0</v>
      </c>
      <c r="M249" s="114">
        <v>0</v>
      </c>
      <c r="N249" s="10">
        <v>0</v>
      </c>
      <c r="O249" s="10">
        <v>0</v>
      </c>
      <c r="P249" s="10">
        <v>0</v>
      </c>
      <c r="Q249" s="10">
        <v>0</v>
      </c>
      <c r="R249" s="114">
        <v>0</v>
      </c>
      <c r="S249" s="10">
        <v>0</v>
      </c>
      <c r="T249" s="10">
        <v>0</v>
      </c>
      <c r="U249" s="10">
        <v>0</v>
      </c>
      <c r="V249" s="10">
        <v>0</v>
      </c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</row>
    <row r="250" spans="1:32" ht="48.75" thickBot="1" x14ac:dyDescent="0.3">
      <c r="A250" s="23" t="s">
        <v>377</v>
      </c>
      <c r="B250" s="9" t="s">
        <v>378</v>
      </c>
      <c r="C250" s="104">
        <f t="shared" si="70"/>
        <v>0</v>
      </c>
      <c r="D250" s="10">
        <f t="shared" si="71"/>
        <v>0</v>
      </c>
      <c r="E250" s="10">
        <f t="shared" si="72"/>
        <v>0</v>
      </c>
      <c r="F250" s="10">
        <f t="shared" si="73"/>
        <v>0</v>
      </c>
      <c r="G250" s="10">
        <f t="shared" si="74"/>
        <v>0</v>
      </c>
      <c r="H250" s="115">
        <f t="shared" si="75"/>
        <v>0</v>
      </c>
      <c r="I250" s="10">
        <v>0</v>
      </c>
      <c r="J250" s="10">
        <v>0</v>
      </c>
      <c r="K250" s="10">
        <v>0</v>
      </c>
      <c r="L250" s="10">
        <v>0</v>
      </c>
      <c r="M250" s="114">
        <v>0</v>
      </c>
      <c r="N250" s="10">
        <v>0</v>
      </c>
      <c r="O250" s="10">
        <v>0</v>
      </c>
      <c r="P250" s="10">
        <v>0</v>
      </c>
      <c r="Q250" s="10">
        <v>0</v>
      </c>
      <c r="R250" s="115">
        <v>0</v>
      </c>
      <c r="S250" s="10">
        <v>0</v>
      </c>
      <c r="T250" s="10">
        <v>0</v>
      </c>
      <c r="U250" s="10">
        <v>0</v>
      </c>
      <c r="V250" s="10">
        <v>0</v>
      </c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</row>
    <row r="251" spans="1:32" ht="48.75" thickBot="1" x14ac:dyDescent="0.3">
      <c r="A251" s="12" t="s">
        <v>379</v>
      </c>
      <c r="B251" s="16" t="s">
        <v>380</v>
      </c>
      <c r="C251" s="104">
        <f t="shared" si="70"/>
        <v>0</v>
      </c>
      <c r="D251" s="49">
        <f t="shared" si="71"/>
        <v>0</v>
      </c>
      <c r="E251" s="49">
        <f t="shared" si="72"/>
        <v>0</v>
      </c>
      <c r="F251" s="49">
        <f t="shared" si="73"/>
        <v>0</v>
      </c>
      <c r="G251" s="49">
        <f t="shared" si="74"/>
        <v>0</v>
      </c>
      <c r="H251" s="115">
        <f t="shared" si="75"/>
        <v>0</v>
      </c>
      <c r="I251" s="93">
        <v>0</v>
      </c>
      <c r="J251" s="93">
        <v>0</v>
      </c>
      <c r="K251" s="93">
        <v>0</v>
      </c>
      <c r="L251" s="93">
        <v>0</v>
      </c>
      <c r="M251" s="114">
        <v>0</v>
      </c>
      <c r="N251" s="93">
        <v>0</v>
      </c>
      <c r="O251" s="93">
        <v>0</v>
      </c>
      <c r="P251" s="93">
        <v>0</v>
      </c>
      <c r="Q251" s="93">
        <v>0</v>
      </c>
      <c r="R251" s="115">
        <v>0</v>
      </c>
      <c r="S251" s="93">
        <v>0</v>
      </c>
      <c r="T251" s="93">
        <v>0</v>
      </c>
      <c r="U251" s="93">
        <v>0</v>
      </c>
      <c r="V251" s="93">
        <v>0</v>
      </c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</row>
    <row r="252" spans="1:32" ht="36.75" thickBot="1" x14ac:dyDescent="0.3">
      <c r="A252" s="12" t="s">
        <v>381</v>
      </c>
      <c r="B252" s="16" t="s">
        <v>382</v>
      </c>
      <c r="C252" s="104">
        <f t="shared" si="70"/>
        <v>0</v>
      </c>
      <c r="D252" s="49">
        <f t="shared" si="71"/>
        <v>0</v>
      </c>
      <c r="E252" s="49">
        <f t="shared" si="72"/>
        <v>0</v>
      </c>
      <c r="F252" s="49">
        <f t="shared" si="73"/>
        <v>0</v>
      </c>
      <c r="G252" s="49">
        <f t="shared" si="74"/>
        <v>0</v>
      </c>
      <c r="H252" s="115">
        <f t="shared" si="75"/>
        <v>0</v>
      </c>
      <c r="I252" s="93">
        <v>0</v>
      </c>
      <c r="J252" s="93">
        <v>0</v>
      </c>
      <c r="K252" s="93">
        <v>0</v>
      </c>
      <c r="L252" s="93">
        <v>0</v>
      </c>
      <c r="M252" s="114">
        <v>0</v>
      </c>
      <c r="N252" s="93">
        <v>0</v>
      </c>
      <c r="O252" s="93">
        <v>0</v>
      </c>
      <c r="P252" s="93">
        <v>0</v>
      </c>
      <c r="Q252" s="93">
        <v>0</v>
      </c>
      <c r="R252" s="115">
        <v>0</v>
      </c>
      <c r="S252" s="93">
        <v>0</v>
      </c>
      <c r="T252" s="93">
        <v>0</v>
      </c>
      <c r="U252" s="93">
        <v>0</v>
      </c>
      <c r="V252" s="93">
        <v>0</v>
      </c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</row>
    <row r="253" spans="1:32" ht="48.75" thickBot="1" x14ac:dyDescent="0.3">
      <c r="A253" s="12" t="s">
        <v>383</v>
      </c>
      <c r="B253" s="16" t="s">
        <v>384</v>
      </c>
      <c r="C253" s="104">
        <f t="shared" si="70"/>
        <v>0</v>
      </c>
      <c r="D253" s="49">
        <f t="shared" si="71"/>
        <v>0</v>
      </c>
      <c r="E253" s="49">
        <f t="shared" si="72"/>
        <v>0</v>
      </c>
      <c r="F253" s="49">
        <f t="shared" si="73"/>
        <v>0</v>
      </c>
      <c r="G253" s="49">
        <f t="shared" si="74"/>
        <v>0</v>
      </c>
      <c r="H253" s="115">
        <f t="shared" si="75"/>
        <v>0</v>
      </c>
      <c r="I253" s="93">
        <v>0</v>
      </c>
      <c r="J253" s="93">
        <v>0</v>
      </c>
      <c r="K253" s="93">
        <v>0</v>
      </c>
      <c r="L253" s="93">
        <v>0</v>
      </c>
      <c r="M253" s="114">
        <v>0</v>
      </c>
      <c r="N253" s="93">
        <v>0</v>
      </c>
      <c r="O253" s="93">
        <v>0</v>
      </c>
      <c r="P253" s="93">
        <v>0</v>
      </c>
      <c r="Q253" s="93">
        <v>0</v>
      </c>
      <c r="R253" s="115">
        <v>0</v>
      </c>
      <c r="S253" s="93">
        <v>0</v>
      </c>
      <c r="T253" s="93">
        <v>0</v>
      </c>
      <c r="U253" s="93">
        <v>0</v>
      </c>
      <c r="V253" s="93">
        <v>0</v>
      </c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</row>
    <row r="254" spans="1:32" ht="48.75" thickBot="1" x14ac:dyDescent="0.3">
      <c r="A254" s="23" t="s">
        <v>385</v>
      </c>
      <c r="B254" s="9" t="s">
        <v>386</v>
      </c>
      <c r="C254" s="104">
        <f t="shared" si="70"/>
        <v>0</v>
      </c>
      <c r="D254" s="10">
        <f t="shared" si="71"/>
        <v>0</v>
      </c>
      <c r="E254" s="10">
        <f t="shared" si="72"/>
        <v>0</v>
      </c>
      <c r="F254" s="10">
        <f t="shared" si="73"/>
        <v>0</v>
      </c>
      <c r="G254" s="10">
        <f t="shared" si="74"/>
        <v>0</v>
      </c>
      <c r="H254" s="115">
        <f t="shared" si="75"/>
        <v>0</v>
      </c>
      <c r="I254" s="11">
        <f>SUM(J254:M254)</f>
        <v>0</v>
      </c>
      <c r="J254" s="11">
        <f>SUM(K254:N254)</f>
        <v>0</v>
      </c>
      <c r="K254" s="11">
        <f>SUM(L254:O254)</f>
        <v>0</v>
      </c>
      <c r="L254" s="11">
        <f>SUM(M254:P254)</f>
        <v>0</v>
      </c>
      <c r="M254" s="114">
        <v>0</v>
      </c>
      <c r="N254" s="10">
        <v>0</v>
      </c>
      <c r="O254" s="10">
        <v>0</v>
      </c>
      <c r="P254" s="10">
        <v>0</v>
      </c>
      <c r="Q254" s="10">
        <v>0</v>
      </c>
      <c r="R254" s="114">
        <v>0</v>
      </c>
      <c r="S254" s="10">
        <v>0</v>
      </c>
      <c r="T254" s="10">
        <v>0</v>
      </c>
      <c r="U254" s="10">
        <v>0</v>
      </c>
      <c r="V254" s="27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</row>
    <row r="255" spans="1:32" ht="72.75" thickBot="1" x14ac:dyDescent="0.3">
      <c r="A255" s="23" t="s">
        <v>387</v>
      </c>
      <c r="B255" s="9" t="s">
        <v>388</v>
      </c>
      <c r="C255" s="104">
        <f t="shared" si="70"/>
        <v>0</v>
      </c>
      <c r="D255" s="10">
        <f t="shared" si="71"/>
        <v>0</v>
      </c>
      <c r="E255" s="10">
        <f t="shared" si="72"/>
        <v>0</v>
      </c>
      <c r="F255" s="10">
        <f t="shared" si="73"/>
        <v>0</v>
      </c>
      <c r="G255" s="10">
        <f t="shared" si="74"/>
        <v>0</v>
      </c>
      <c r="H255" s="114">
        <v>0</v>
      </c>
      <c r="I255" s="10">
        <v>0</v>
      </c>
      <c r="J255" s="10">
        <v>0</v>
      </c>
      <c r="K255" s="10">
        <v>0</v>
      </c>
      <c r="L255" s="10">
        <v>0</v>
      </c>
      <c r="M255" s="114">
        <v>0</v>
      </c>
      <c r="N255" s="10">
        <v>0</v>
      </c>
      <c r="O255" s="10">
        <v>0</v>
      </c>
      <c r="P255" s="10">
        <v>0</v>
      </c>
      <c r="Q255" s="10">
        <v>0</v>
      </c>
      <c r="R255" s="114">
        <v>0</v>
      </c>
      <c r="S255" s="10">
        <v>0</v>
      </c>
      <c r="T255" s="10">
        <v>0</v>
      </c>
      <c r="U255" s="10">
        <v>0</v>
      </c>
      <c r="V255" s="10">
        <v>0</v>
      </c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</row>
    <row r="256" spans="1:32" ht="36.75" thickBot="1" x14ac:dyDescent="0.3">
      <c r="A256" s="23" t="s">
        <v>389</v>
      </c>
      <c r="B256" s="9" t="s">
        <v>390</v>
      </c>
      <c r="C256" s="104">
        <f t="shared" si="70"/>
        <v>0</v>
      </c>
      <c r="D256" s="10">
        <f t="shared" si="71"/>
        <v>0</v>
      </c>
      <c r="E256" s="10">
        <f t="shared" si="72"/>
        <v>0</v>
      </c>
      <c r="F256" s="10">
        <f t="shared" si="73"/>
        <v>0</v>
      </c>
      <c r="G256" s="10">
        <f t="shared" si="74"/>
        <v>0</v>
      </c>
      <c r="H256" s="114">
        <v>0</v>
      </c>
      <c r="I256" s="10">
        <v>0</v>
      </c>
      <c r="J256" s="10">
        <v>0</v>
      </c>
      <c r="K256" s="10">
        <v>0</v>
      </c>
      <c r="L256" s="10">
        <v>0</v>
      </c>
      <c r="M256" s="114">
        <v>0</v>
      </c>
      <c r="N256" s="10">
        <v>0</v>
      </c>
      <c r="O256" s="10">
        <v>0</v>
      </c>
      <c r="P256" s="10">
        <v>0</v>
      </c>
      <c r="Q256" s="10">
        <v>0</v>
      </c>
      <c r="R256" s="114">
        <v>0</v>
      </c>
      <c r="S256" s="10">
        <v>0</v>
      </c>
      <c r="T256" s="10">
        <v>0</v>
      </c>
      <c r="U256" s="10">
        <v>0</v>
      </c>
      <c r="V256" s="10">
        <v>0</v>
      </c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</row>
    <row r="257" spans="1:32" ht="24.75" thickBot="1" x14ac:dyDescent="0.3">
      <c r="A257" s="23" t="s">
        <v>391</v>
      </c>
      <c r="B257" s="9" t="s">
        <v>392</v>
      </c>
      <c r="C257" s="104">
        <f t="shared" si="70"/>
        <v>0</v>
      </c>
      <c r="D257" s="10">
        <f t="shared" si="71"/>
        <v>0</v>
      </c>
      <c r="E257" s="10">
        <f t="shared" si="72"/>
        <v>0</v>
      </c>
      <c r="F257" s="10">
        <f t="shared" si="73"/>
        <v>0</v>
      </c>
      <c r="G257" s="10">
        <f t="shared" si="74"/>
        <v>0</v>
      </c>
      <c r="H257" s="114">
        <v>0</v>
      </c>
      <c r="I257" s="10">
        <v>0</v>
      </c>
      <c r="J257" s="10">
        <v>0</v>
      </c>
      <c r="K257" s="10">
        <v>0</v>
      </c>
      <c r="L257" s="10">
        <v>0</v>
      </c>
      <c r="M257" s="114">
        <v>0</v>
      </c>
      <c r="N257" s="10">
        <v>0</v>
      </c>
      <c r="O257" s="10">
        <v>0</v>
      </c>
      <c r="P257" s="10">
        <v>0</v>
      </c>
      <c r="Q257" s="10">
        <v>0</v>
      </c>
      <c r="R257" s="114">
        <v>0</v>
      </c>
      <c r="S257" s="10">
        <v>0</v>
      </c>
      <c r="T257" s="10">
        <v>0</v>
      </c>
      <c r="U257" s="10">
        <v>0</v>
      </c>
      <c r="V257" s="10">
        <v>0</v>
      </c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</row>
    <row r="258" spans="1:32" ht="48.75" thickBot="1" x14ac:dyDescent="0.3">
      <c r="A258" s="12" t="s">
        <v>393</v>
      </c>
      <c r="B258" s="16" t="s">
        <v>394</v>
      </c>
      <c r="C258" s="104">
        <f t="shared" si="70"/>
        <v>0</v>
      </c>
      <c r="D258" s="49">
        <f t="shared" si="71"/>
        <v>0</v>
      </c>
      <c r="E258" s="49">
        <f t="shared" si="72"/>
        <v>0</v>
      </c>
      <c r="F258" s="49">
        <f t="shared" si="73"/>
        <v>0</v>
      </c>
      <c r="G258" s="49">
        <f t="shared" si="74"/>
        <v>0</v>
      </c>
      <c r="H258" s="114">
        <v>0</v>
      </c>
      <c r="I258" s="93">
        <v>0</v>
      </c>
      <c r="J258" s="93">
        <v>0</v>
      </c>
      <c r="K258" s="93">
        <v>0</v>
      </c>
      <c r="L258" s="93">
        <v>0</v>
      </c>
      <c r="M258" s="114">
        <v>0</v>
      </c>
      <c r="N258" s="93">
        <v>0</v>
      </c>
      <c r="O258" s="93">
        <v>0</v>
      </c>
      <c r="P258" s="93">
        <v>0</v>
      </c>
      <c r="Q258" s="93">
        <v>0</v>
      </c>
      <c r="R258" s="114">
        <v>0</v>
      </c>
      <c r="S258" s="93">
        <v>0</v>
      </c>
      <c r="T258" s="93">
        <v>0</v>
      </c>
      <c r="U258" s="93">
        <v>0</v>
      </c>
      <c r="V258" s="93">
        <v>0</v>
      </c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</row>
    <row r="259" spans="1:32" ht="84.75" thickBot="1" x14ac:dyDescent="0.3">
      <c r="A259" s="12" t="s">
        <v>395</v>
      </c>
      <c r="B259" s="16" t="s">
        <v>396</v>
      </c>
      <c r="C259" s="104">
        <f t="shared" si="70"/>
        <v>0</v>
      </c>
      <c r="D259" s="49">
        <f t="shared" si="71"/>
        <v>0</v>
      </c>
      <c r="E259" s="49">
        <f t="shared" si="72"/>
        <v>0</v>
      </c>
      <c r="F259" s="49">
        <f t="shared" si="73"/>
        <v>0</v>
      </c>
      <c r="G259" s="49">
        <f t="shared" si="74"/>
        <v>0</v>
      </c>
      <c r="H259" s="114">
        <v>0</v>
      </c>
      <c r="I259" s="93">
        <v>0</v>
      </c>
      <c r="J259" s="93">
        <v>0</v>
      </c>
      <c r="K259" s="93">
        <v>0</v>
      </c>
      <c r="L259" s="93">
        <v>0</v>
      </c>
      <c r="M259" s="114">
        <v>0</v>
      </c>
      <c r="N259" s="93">
        <v>0</v>
      </c>
      <c r="O259" s="93">
        <v>0</v>
      </c>
      <c r="P259" s="93">
        <v>0</v>
      </c>
      <c r="Q259" s="93">
        <v>0</v>
      </c>
      <c r="R259" s="114">
        <v>0</v>
      </c>
      <c r="S259" s="93">
        <v>0</v>
      </c>
      <c r="T259" s="93">
        <v>0</v>
      </c>
      <c r="U259" s="93">
        <v>0</v>
      </c>
      <c r="V259" s="93">
        <v>0</v>
      </c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</row>
    <row r="260" spans="1:32" ht="132.75" thickBot="1" x14ac:dyDescent="0.3">
      <c r="A260" s="12" t="s">
        <v>397</v>
      </c>
      <c r="B260" s="16" t="s">
        <v>398</v>
      </c>
      <c r="C260" s="104">
        <f t="shared" si="70"/>
        <v>0</v>
      </c>
      <c r="D260" s="49">
        <f t="shared" si="71"/>
        <v>0</v>
      </c>
      <c r="E260" s="49">
        <f t="shared" si="72"/>
        <v>0</v>
      </c>
      <c r="F260" s="49">
        <f t="shared" si="73"/>
        <v>0</v>
      </c>
      <c r="G260" s="49">
        <f t="shared" si="74"/>
        <v>0</v>
      </c>
      <c r="H260" s="114">
        <v>0</v>
      </c>
      <c r="I260" s="93">
        <v>0</v>
      </c>
      <c r="J260" s="93">
        <v>0</v>
      </c>
      <c r="K260" s="93">
        <v>0</v>
      </c>
      <c r="L260" s="93">
        <v>0</v>
      </c>
      <c r="M260" s="114">
        <v>0</v>
      </c>
      <c r="N260" s="93">
        <v>0</v>
      </c>
      <c r="O260" s="93">
        <v>0</v>
      </c>
      <c r="P260" s="93">
        <v>0</v>
      </c>
      <c r="Q260" s="93">
        <v>0</v>
      </c>
      <c r="R260" s="114">
        <v>0</v>
      </c>
      <c r="S260" s="93">
        <v>0</v>
      </c>
      <c r="T260" s="93">
        <v>0</v>
      </c>
      <c r="U260" s="93">
        <v>0</v>
      </c>
      <c r="V260" s="93">
        <v>0</v>
      </c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</row>
    <row r="261" spans="1:32" ht="36.75" thickBot="1" x14ac:dyDescent="0.3">
      <c r="A261" s="12" t="s">
        <v>399</v>
      </c>
      <c r="B261" s="16" t="s">
        <v>400</v>
      </c>
      <c r="C261" s="104">
        <f t="shared" si="70"/>
        <v>0</v>
      </c>
      <c r="D261" s="49">
        <f t="shared" si="71"/>
        <v>0</v>
      </c>
      <c r="E261" s="49">
        <f t="shared" si="72"/>
        <v>0</v>
      </c>
      <c r="F261" s="49">
        <f t="shared" si="73"/>
        <v>0</v>
      </c>
      <c r="G261" s="49">
        <f t="shared" si="74"/>
        <v>0</v>
      </c>
      <c r="H261" s="114">
        <v>0</v>
      </c>
      <c r="I261" s="93">
        <v>0</v>
      </c>
      <c r="J261" s="93">
        <v>0</v>
      </c>
      <c r="K261" s="93">
        <v>0</v>
      </c>
      <c r="L261" s="93">
        <v>0</v>
      </c>
      <c r="M261" s="114">
        <v>0</v>
      </c>
      <c r="N261" s="93">
        <v>0</v>
      </c>
      <c r="O261" s="93">
        <v>0</v>
      </c>
      <c r="P261" s="93">
        <v>0</v>
      </c>
      <c r="Q261" s="93">
        <v>0</v>
      </c>
      <c r="R261" s="114">
        <v>0</v>
      </c>
      <c r="S261" s="93">
        <v>0</v>
      </c>
      <c r="T261" s="93">
        <v>0</v>
      </c>
      <c r="U261" s="93">
        <v>0</v>
      </c>
      <c r="V261" s="93">
        <v>0</v>
      </c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</row>
    <row r="262" spans="1:32" ht="36.75" thickBot="1" x14ac:dyDescent="0.3">
      <c r="A262" s="23" t="s">
        <v>401</v>
      </c>
      <c r="B262" s="9" t="s">
        <v>402</v>
      </c>
      <c r="C262" s="104">
        <f t="shared" si="70"/>
        <v>0</v>
      </c>
      <c r="D262" s="10">
        <f t="shared" si="71"/>
        <v>0</v>
      </c>
      <c r="E262" s="10">
        <f t="shared" si="72"/>
        <v>0</v>
      </c>
      <c r="F262" s="10">
        <f t="shared" si="73"/>
        <v>0</v>
      </c>
      <c r="G262" s="10">
        <f t="shared" si="74"/>
        <v>0</v>
      </c>
      <c r="H262" s="114">
        <v>0</v>
      </c>
      <c r="I262" s="10">
        <v>0</v>
      </c>
      <c r="J262" s="10">
        <v>0</v>
      </c>
      <c r="K262" s="10">
        <v>0</v>
      </c>
      <c r="L262" s="10">
        <v>0</v>
      </c>
      <c r="M262" s="114">
        <v>0</v>
      </c>
      <c r="N262" s="10">
        <v>0</v>
      </c>
      <c r="O262" s="10">
        <v>0</v>
      </c>
      <c r="P262" s="10">
        <v>0</v>
      </c>
      <c r="Q262" s="10">
        <v>0</v>
      </c>
      <c r="R262" s="114">
        <v>0</v>
      </c>
      <c r="S262" s="10">
        <v>0</v>
      </c>
      <c r="T262" s="10">
        <v>0</v>
      </c>
      <c r="U262" s="10">
        <v>0</v>
      </c>
      <c r="V262" s="10">
        <v>0</v>
      </c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</row>
    <row r="263" spans="1:32" ht="60.75" thickBot="1" x14ac:dyDescent="0.3">
      <c r="A263" s="23" t="s">
        <v>403</v>
      </c>
      <c r="B263" s="9" t="s">
        <v>404</v>
      </c>
      <c r="C263" s="104">
        <f t="shared" si="70"/>
        <v>0</v>
      </c>
      <c r="D263" s="10">
        <f t="shared" si="71"/>
        <v>0</v>
      </c>
      <c r="E263" s="10">
        <f t="shared" si="72"/>
        <v>0</v>
      </c>
      <c r="F263" s="10">
        <f t="shared" si="73"/>
        <v>0</v>
      </c>
      <c r="G263" s="10">
        <f t="shared" si="74"/>
        <v>0</v>
      </c>
      <c r="H263" s="114">
        <v>0</v>
      </c>
      <c r="I263" s="10">
        <v>0</v>
      </c>
      <c r="J263" s="10">
        <v>0</v>
      </c>
      <c r="K263" s="10">
        <v>0</v>
      </c>
      <c r="L263" s="10">
        <v>0</v>
      </c>
      <c r="M263" s="114">
        <v>0</v>
      </c>
      <c r="N263" s="10">
        <v>0</v>
      </c>
      <c r="O263" s="10">
        <v>0</v>
      </c>
      <c r="P263" s="10">
        <v>0</v>
      </c>
      <c r="Q263" s="10">
        <v>0</v>
      </c>
      <c r="R263" s="114">
        <v>0</v>
      </c>
      <c r="S263" s="10">
        <v>0</v>
      </c>
      <c r="T263" s="10">
        <v>0</v>
      </c>
      <c r="U263" s="10">
        <v>0</v>
      </c>
      <c r="V263" s="10">
        <v>0</v>
      </c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</row>
    <row r="264" spans="1:32" ht="24.75" thickBot="1" x14ac:dyDescent="0.3">
      <c r="A264" s="23" t="s">
        <v>405</v>
      </c>
      <c r="B264" s="9" t="s">
        <v>406</v>
      </c>
      <c r="C264" s="104">
        <f t="shared" si="70"/>
        <v>0</v>
      </c>
      <c r="D264" s="10">
        <f t="shared" si="71"/>
        <v>0</v>
      </c>
      <c r="E264" s="10">
        <f t="shared" si="72"/>
        <v>0</v>
      </c>
      <c r="F264" s="10">
        <f t="shared" si="73"/>
        <v>0</v>
      </c>
      <c r="G264" s="10">
        <f t="shared" si="74"/>
        <v>0</v>
      </c>
      <c r="H264" s="114">
        <v>0</v>
      </c>
      <c r="I264" s="10">
        <v>0</v>
      </c>
      <c r="J264" s="10">
        <v>0</v>
      </c>
      <c r="K264" s="10">
        <v>0</v>
      </c>
      <c r="L264" s="10">
        <v>0</v>
      </c>
      <c r="M264" s="114">
        <v>0</v>
      </c>
      <c r="N264" s="10">
        <v>0</v>
      </c>
      <c r="O264" s="10">
        <v>0</v>
      </c>
      <c r="P264" s="10">
        <v>0</v>
      </c>
      <c r="Q264" s="10">
        <v>0</v>
      </c>
      <c r="R264" s="114">
        <v>0</v>
      </c>
      <c r="S264" s="10">
        <v>0</v>
      </c>
      <c r="T264" s="10">
        <v>0</v>
      </c>
      <c r="U264" s="10">
        <v>0</v>
      </c>
      <c r="V264" s="10">
        <v>0</v>
      </c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</row>
    <row r="265" spans="1:32" ht="36.75" thickBot="1" x14ac:dyDescent="0.3">
      <c r="A265" s="23" t="s">
        <v>407</v>
      </c>
      <c r="B265" s="9" t="s">
        <v>408</v>
      </c>
      <c r="C265" s="104">
        <f t="shared" si="70"/>
        <v>0</v>
      </c>
      <c r="D265" s="10">
        <f t="shared" si="71"/>
        <v>0</v>
      </c>
      <c r="E265" s="10">
        <f t="shared" si="72"/>
        <v>0</v>
      </c>
      <c r="F265" s="10">
        <f t="shared" si="73"/>
        <v>0</v>
      </c>
      <c r="G265" s="10">
        <f t="shared" si="74"/>
        <v>0</v>
      </c>
      <c r="H265" s="114">
        <v>0</v>
      </c>
      <c r="I265" s="10">
        <v>0</v>
      </c>
      <c r="J265" s="10">
        <v>0</v>
      </c>
      <c r="K265" s="10">
        <v>0</v>
      </c>
      <c r="L265" s="10">
        <v>0</v>
      </c>
      <c r="M265" s="114">
        <v>0</v>
      </c>
      <c r="N265" s="10">
        <v>0</v>
      </c>
      <c r="O265" s="10">
        <v>0</v>
      </c>
      <c r="P265" s="10">
        <v>0</v>
      </c>
      <c r="Q265" s="10">
        <v>0</v>
      </c>
      <c r="R265" s="114">
        <v>0</v>
      </c>
      <c r="S265" s="10">
        <v>0</v>
      </c>
      <c r="T265" s="10">
        <v>0</v>
      </c>
      <c r="U265" s="10">
        <v>0</v>
      </c>
      <c r="V265" s="10">
        <v>0</v>
      </c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</row>
    <row r="266" spans="1:32" ht="24.75" thickBot="1" x14ac:dyDescent="0.3">
      <c r="A266" s="23" t="s">
        <v>409</v>
      </c>
      <c r="B266" s="9" t="s">
        <v>410</v>
      </c>
      <c r="C266" s="104">
        <f t="shared" si="70"/>
        <v>913</v>
      </c>
      <c r="D266" s="10">
        <f t="shared" si="71"/>
        <v>0</v>
      </c>
      <c r="E266" s="10">
        <f t="shared" si="72"/>
        <v>493</v>
      </c>
      <c r="F266" s="10">
        <f t="shared" si="73"/>
        <v>360</v>
      </c>
      <c r="G266" s="10">
        <f t="shared" si="74"/>
        <v>60</v>
      </c>
      <c r="H266" s="115">
        <f t="shared" si="75"/>
        <v>13</v>
      </c>
      <c r="I266" s="27">
        <v>0</v>
      </c>
      <c r="J266" s="27">
        <v>13</v>
      </c>
      <c r="K266" s="27">
        <v>0</v>
      </c>
      <c r="L266" s="11">
        <v>0</v>
      </c>
      <c r="M266" s="114">
        <v>810</v>
      </c>
      <c r="N266" s="10">
        <v>0</v>
      </c>
      <c r="O266" s="10">
        <v>480</v>
      </c>
      <c r="P266" s="10">
        <v>270</v>
      </c>
      <c r="Q266" s="10">
        <v>60</v>
      </c>
      <c r="R266" s="115">
        <v>90</v>
      </c>
      <c r="S266" s="27">
        <v>0</v>
      </c>
      <c r="T266" s="27">
        <v>0</v>
      </c>
      <c r="U266" s="27">
        <v>90</v>
      </c>
      <c r="V266" s="27">
        <v>0</v>
      </c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</row>
    <row r="267" spans="1:32" ht="84.75" thickBot="1" x14ac:dyDescent="0.3">
      <c r="A267" s="23" t="s">
        <v>411</v>
      </c>
      <c r="B267" s="9" t="s">
        <v>412</v>
      </c>
      <c r="C267" s="104">
        <f t="shared" si="70"/>
        <v>600</v>
      </c>
      <c r="D267" s="10">
        <f t="shared" si="71"/>
        <v>0</v>
      </c>
      <c r="E267" s="10">
        <f t="shared" si="72"/>
        <v>313</v>
      </c>
      <c r="F267" s="10">
        <f t="shared" si="73"/>
        <v>240</v>
      </c>
      <c r="G267" s="10">
        <f t="shared" si="74"/>
        <v>47</v>
      </c>
      <c r="H267" s="115">
        <f t="shared" si="75"/>
        <v>13</v>
      </c>
      <c r="I267" s="27">
        <v>0</v>
      </c>
      <c r="J267" s="27">
        <v>13</v>
      </c>
      <c r="K267" s="27">
        <v>0</v>
      </c>
      <c r="L267" s="11">
        <v>0</v>
      </c>
      <c r="M267" s="114">
        <v>497</v>
      </c>
      <c r="N267" s="10">
        <v>0</v>
      </c>
      <c r="O267" s="10">
        <v>300</v>
      </c>
      <c r="P267" s="10">
        <v>150</v>
      </c>
      <c r="Q267" s="10">
        <v>47</v>
      </c>
      <c r="R267" s="115">
        <v>90</v>
      </c>
      <c r="S267" s="27">
        <v>0</v>
      </c>
      <c r="T267" s="27">
        <v>0</v>
      </c>
      <c r="U267" s="27">
        <v>90</v>
      </c>
      <c r="V267" s="27">
        <v>0</v>
      </c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</row>
    <row r="268" spans="1:32" ht="36.75" thickBot="1" x14ac:dyDescent="0.3">
      <c r="A268" s="23" t="s">
        <v>413</v>
      </c>
      <c r="B268" s="9" t="s">
        <v>414</v>
      </c>
      <c r="C268" s="104">
        <v>5</v>
      </c>
      <c r="D268" s="10">
        <f t="shared" ref="D268:D331" si="76">SUM(I268,N268,S268)</f>
        <v>3</v>
      </c>
      <c r="E268" s="10">
        <f t="shared" ref="E268:E331" si="77">SUM(J268,O268,T268)</f>
        <v>1</v>
      </c>
      <c r="F268" s="10">
        <f t="shared" ref="F268:F331" si="78">SUM(K268,P268,U268)</f>
        <v>4</v>
      </c>
      <c r="G268" s="10">
        <f t="shared" ref="G268:G331" si="79">SUM(L268,Q268,V268)</f>
        <v>3</v>
      </c>
      <c r="H268" s="115">
        <v>1</v>
      </c>
      <c r="I268" s="27">
        <v>0</v>
      </c>
      <c r="J268" s="27">
        <v>1</v>
      </c>
      <c r="K268" s="27">
        <v>0</v>
      </c>
      <c r="L268" s="11">
        <v>0</v>
      </c>
      <c r="M268" s="114">
        <v>3</v>
      </c>
      <c r="N268" s="10">
        <v>3</v>
      </c>
      <c r="O268" s="10">
        <v>0</v>
      </c>
      <c r="P268" s="10">
        <v>3</v>
      </c>
      <c r="Q268" s="10">
        <v>3</v>
      </c>
      <c r="R268" s="115">
        <v>1</v>
      </c>
      <c r="S268" s="27">
        <v>0</v>
      </c>
      <c r="T268" s="27">
        <v>0</v>
      </c>
      <c r="U268" s="27">
        <v>1</v>
      </c>
      <c r="V268" s="27">
        <v>0</v>
      </c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</row>
    <row r="269" spans="1:32" ht="24.75" thickBot="1" x14ac:dyDescent="0.3">
      <c r="A269" s="8" t="s">
        <v>415</v>
      </c>
      <c r="B269" s="9" t="s">
        <v>416</v>
      </c>
      <c r="C269" s="104">
        <f t="shared" ref="C269:C331" si="80">SUM(D269:G269)</f>
        <v>0</v>
      </c>
      <c r="D269" s="10">
        <f t="shared" si="76"/>
        <v>0</v>
      </c>
      <c r="E269" s="10">
        <f t="shared" si="77"/>
        <v>0</v>
      </c>
      <c r="F269" s="10">
        <f t="shared" si="78"/>
        <v>0</v>
      </c>
      <c r="G269" s="10">
        <f t="shared" si="79"/>
        <v>0</v>
      </c>
      <c r="H269" s="115">
        <f t="shared" si="75"/>
        <v>0</v>
      </c>
      <c r="I269" s="11">
        <v>0</v>
      </c>
      <c r="J269" s="11">
        <v>0</v>
      </c>
      <c r="K269" s="27">
        <v>0</v>
      </c>
      <c r="L269" s="11">
        <v>0</v>
      </c>
      <c r="M269" s="114">
        <v>0</v>
      </c>
      <c r="N269" s="10">
        <v>0</v>
      </c>
      <c r="O269" s="10">
        <v>0</v>
      </c>
      <c r="P269" s="10">
        <v>0</v>
      </c>
      <c r="Q269" s="10">
        <v>0</v>
      </c>
      <c r="R269" s="115">
        <v>0</v>
      </c>
      <c r="S269" s="27">
        <v>0</v>
      </c>
      <c r="T269" s="27">
        <v>0</v>
      </c>
      <c r="U269" s="27">
        <v>0</v>
      </c>
      <c r="V269" s="27">
        <v>0</v>
      </c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</row>
    <row r="270" spans="1:32" ht="15.75" thickBot="1" x14ac:dyDescent="0.3">
      <c r="A270" s="12" t="s">
        <v>417</v>
      </c>
      <c r="B270" s="25" t="s">
        <v>418</v>
      </c>
      <c r="C270" s="104">
        <f t="shared" si="80"/>
        <v>0</v>
      </c>
      <c r="D270" s="49">
        <f t="shared" si="76"/>
        <v>0</v>
      </c>
      <c r="E270" s="49">
        <f t="shared" si="77"/>
        <v>0</v>
      </c>
      <c r="F270" s="49">
        <f t="shared" si="78"/>
        <v>0</v>
      </c>
      <c r="G270" s="49">
        <f t="shared" si="79"/>
        <v>0</v>
      </c>
      <c r="H270" s="115">
        <f t="shared" ref="H270:H333" si="81">SUM(I270:L270)</f>
        <v>0</v>
      </c>
      <c r="I270" s="93">
        <v>0</v>
      </c>
      <c r="J270" s="93">
        <v>0</v>
      </c>
      <c r="K270" s="93">
        <v>0</v>
      </c>
      <c r="L270" s="93">
        <v>0</v>
      </c>
      <c r="M270" s="114">
        <v>0</v>
      </c>
      <c r="N270" s="93">
        <v>0</v>
      </c>
      <c r="O270" s="93">
        <v>0</v>
      </c>
      <c r="P270" s="93">
        <v>0</v>
      </c>
      <c r="Q270" s="93">
        <v>0</v>
      </c>
      <c r="R270" s="115">
        <v>0</v>
      </c>
      <c r="S270" s="93">
        <v>0</v>
      </c>
      <c r="T270" s="93">
        <v>0</v>
      </c>
      <c r="U270" s="93">
        <v>0</v>
      </c>
      <c r="V270" s="93">
        <v>0</v>
      </c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</row>
    <row r="271" spans="1:32" ht="24.75" thickBot="1" x14ac:dyDescent="0.3">
      <c r="A271" s="8" t="s">
        <v>419</v>
      </c>
      <c r="B271" s="9" t="s">
        <v>420</v>
      </c>
      <c r="C271" s="104">
        <f t="shared" si="80"/>
        <v>0</v>
      </c>
      <c r="D271" s="10">
        <f t="shared" si="76"/>
        <v>0</v>
      </c>
      <c r="E271" s="10">
        <f t="shared" si="77"/>
        <v>0</v>
      </c>
      <c r="F271" s="10">
        <f t="shared" si="78"/>
        <v>0</v>
      </c>
      <c r="G271" s="10">
        <f t="shared" si="79"/>
        <v>0</v>
      </c>
      <c r="H271" s="115">
        <f t="shared" si="81"/>
        <v>0</v>
      </c>
      <c r="I271" s="11">
        <f t="shared" ref="I271:L272" si="82">SUM(J271:M271)</f>
        <v>0</v>
      </c>
      <c r="J271" s="11">
        <f t="shared" si="82"/>
        <v>0</v>
      </c>
      <c r="K271" s="11">
        <f t="shared" si="82"/>
        <v>0</v>
      </c>
      <c r="L271" s="11">
        <f t="shared" si="82"/>
        <v>0</v>
      </c>
      <c r="M271" s="114">
        <v>0</v>
      </c>
      <c r="N271" s="10">
        <v>0</v>
      </c>
      <c r="O271" s="10">
        <v>0</v>
      </c>
      <c r="P271" s="10">
        <v>0</v>
      </c>
      <c r="Q271" s="10">
        <v>0</v>
      </c>
      <c r="R271" s="114">
        <v>0</v>
      </c>
      <c r="S271" s="10">
        <v>0</v>
      </c>
      <c r="T271" s="10">
        <v>0</v>
      </c>
      <c r="U271" s="10">
        <v>0</v>
      </c>
      <c r="V271" s="10">
        <v>0</v>
      </c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</row>
    <row r="272" spans="1:32" ht="15.75" thickBot="1" x14ac:dyDescent="0.3">
      <c r="A272" s="8" t="s">
        <v>421</v>
      </c>
      <c r="B272" s="22" t="s">
        <v>422</v>
      </c>
      <c r="C272" s="104">
        <f t="shared" si="80"/>
        <v>0</v>
      </c>
      <c r="D272" s="10">
        <f t="shared" si="76"/>
        <v>0</v>
      </c>
      <c r="E272" s="10">
        <f t="shared" si="77"/>
        <v>0</v>
      </c>
      <c r="F272" s="10">
        <f t="shared" si="78"/>
        <v>0</v>
      </c>
      <c r="G272" s="10">
        <f t="shared" si="79"/>
        <v>0</v>
      </c>
      <c r="H272" s="115">
        <f t="shared" si="81"/>
        <v>0</v>
      </c>
      <c r="I272" s="11">
        <f t="shared" si="82"/>
        <v>0</v>
      </c>
      <c r="J272" s="11">
        <f t="shared" si="82"/>
        <v>0</v>
      </c>
      <c r="K272" s="11">
        <f t="shared" si="82"/>
        <v>0</v>
      </c>
      <c r="L272" s="11">
        <f t="shared" si="82"/>
        <v>0</v>
      </c>
      <c r="M272" s="114">
        <v>0</v>
      </c>
      <c r="N272" s="10">
        <v>0</v>
      </c>
      <c r="O272" s="10">
        <v>0</v>
      </c>
      <c r="P272" s="10">
        <v>0</v>
      </c>
      <c r="Q272" s="10">
        <v>0</v>
      </c>
      <c r="R272" s="114">
        <v>0</v>
      </c>
      <c r="S272" s="10">
        <v>0</v>
      </c>
      <c r="T272" s="10">
        <v>0</v>
      </c>
      <c r="U272" s="10">
        <v>0</v>
      </c>
      <c r="V272" s="10">
        <v>0</v>
      </c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</row>
    <row r="273" spans="1:32" ht="96.75" thickBot="1" x14ac:dyDescent="0.3">
      <c r="A273" s="23" t="s">
        <v>423</v>
      </c>
      <c r="B273" s="9" t="s">
        <v>424</v>
      </c>
      <c r="C273" s="104">
        <f t="shared" si="80"/>
        <v>0</v>
      </c>
      <c r="D273" s="10">
        <f t="shared" si="76"/>
        <v>0</v>
      </c>
      <c r="E273" s="10">
        <f t="shared" si="77"/>
        <v>0</v>
      </c>
      <c r="F273" s="10">
        <f t="shared" si="78"/>
        <v>0</v>
      </c>
      <c r="G273" s="10">
        <f t="shared" si="79"/>
        <v>0</v>
      </c>
      <c r="H273" s="115">
        <f t="shared" si="81"/>
        <v>0</v>
      </c>
      <c r="I273" s="10">
        <v>0</v>
      </c>
      <c r="J273" s="10">
        <v>0</v>
      </c>
      <c r="K273" s="10">
        <v>0</v>
      </c>
      <c r="L273" s="10">
        <v>0</v>
      </c>
      <c r="M273" s="114">
        <v>0</v>
      </c>
      <c r="N273" s="10">
        <v>0</v>
      </c>
      <c r="O273" s="10">
        <v>0</v>
      </c>
      <c r="P273" s="10">
        <v>0</v>
      </c>
      <c r="Q273" s="10">
        <v>0</v>
      </c>
      <c r="R273" s="114">
        <v>0</v>
      </c>
      <c r="S273" s="10">
        <v>0</v>
      </c>
      <c r="T273" s="10">
        <v>0</v>
      </c>
      <c r="U273" s="10">
        <v>0</v>
      </c>
      <c r="V273" s="10">
        <v>0</v>
      </c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</row>
    <row r="274" spans="1:32" ht="24.75" thickBot="1" x14ac:dyDescent="0.3">
      <c r="A274" s="12" t="s">
        <v>425</v>
      </c>
      <c r="B274" s="16" t="s">
        <v>426</v>
      </c>
      <c r="C274" s="104">
        <f t="shared" si="80"/>
        <v>0</v>
      </c>
      <c r="D274" s="49">
        <f t="shared" si="76"/>
        <v>0</v>
      </c>
      <c r="E274" s="49">
        <f t="shared" si="77"/>
        <v>0</v>
      </c>
      <c r="F274" s="49">
        <f t="shared" si="78"/>
        <v>0</v>
      </c>
      <c r="G274" s="49">
        <f t="shared" si="79"/>
        <v>0</v>
      </c>
      <c r="H274" s="115">
        <f t="shared" si="81"/>
        <v>0</v>
      </c>
      <c r="I274" s="93">
        <v>0</v>
      </c>
      <c r="J274" s="93">
        <v>0</v>
      </c>
      <c r="K274" s="93">
        <v>0</v>
      </c>
      <c r="L274" s="93">
        <v>0</v>
      </c>
      <c r="M274" s="114">
        <v>0</v>
      </c>
      <c r="N274" s="93">
        <v>0</v>
      </c>
      <c r="O274" s="93">
        <v>0</v>
      </c>
      <c r="P274" s="93">
        <v>0</v>
      </c>
      <c r="Q274" s="93">
        <v>0</v>
      </c>
      <c r="R274" s="114">
        <v>0</v>
      </c>
      <c r="S274" s="93">
        <v>0</v>
      </c>
      <c r="T274" s="93">
        <v>0</v>
      </c>
      <c r="U274" s="93">
        <v>0</v>
      </c>
      <c r="V274" s="93">
        <v>0</v>
      </c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</row>
    <row r="275" spans="1:32" ht="24.75" thickBot="1" x14ac:dyDescent="0.3">
      <c r="A275" s="12" t="s">
        <v>427</v>
      </c>
      <c r="B275" s="16" t="s">
        <v>428</v>
      </c>
      <c r="C275" s="104">
        <f t="shared" si="80"/>
        <v>0</v>
      </c>
      <c r="D275" s="49">
        <f t="shared" si="76"/>
        <v>0</v>
      </c>
      <c r="E275" s="49">
        <f t="shared" si="77"/>
        <v>0</v>
      </c>
      <c r="F275" s="49">
        <f t="shared" si="78"/>
        <v>0</v>
      </c>
      <c r="G275" s="49">
        <f t="shared" si="79"/>
        <v>0</v>
      </c>
      <c r="H275" s="115">
        <f t="shared" si="81"/>
        <v>0</v>
      </c>
      <c r="I275" s="93">
        <v>0</v>
      </c>
      <c r="J275" s="93">
        <v>0</v>
      </c>
      <c r="K275" s="93">
        <v>0</v>
      </c>
      <c r="L275" s="93">
        <v>0</v>
      </c>
      <c r="M275" s="114">
        <v>0</v>
      </c>
      <c r="N275" s="93">
        <v>0</v>
      </c>
      <c r="O275" s="93">
        <v>0</v>
      </c>
      <c r="P275" s="93">
        <v>0</v>
      </c>
      <c r="Q275" s="93">
        <v>0</v>
      </c>
      <c r="R275" s="114">
        <v>0</v>
      </c>
      <c r="S275" s="93">
        <v>0</v>
      </c>
      <c r="T275" s="93">
        <v>0</v>
      </c>
      <c r="U275" s="93">
        <v>0</v>
      </c>
      <c r="V275" s="93">
        <v>0</v>
      </c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</row>
    <row r="276" spans="1:32" ht="36.75" thickBot="1" x14ac:dyDescent="0.3">
      <c r="A276" s="12" t="s">
        <v>429</v>
      </c>
      <c r="B276" s="16" t="s">
        <v>430</v>
      </c>
      <c r="C276" s="104">
        <f t="shared" si="80"/>
        <v>0</v>
      </c>
      <c r="D276" s="49">
        <f t="shared" si="76"/>
        <v>0</v>
      </c>
      <c r="E276" s="49">
        <f t="shared" si="77"/>
        <v>0</v>
      </c>
      <c r="F276" s="49">
        <f t="shared" si="78"/>
        <v>0</v>
      </c>
      <c r="G276" s="49">
        <f t="shared" si="79"/>
        <v>0</v>
      </c>
      <c r="H276" s="115">
        <f t="shared" si="81"/>
        <v>0</v>
      </c>
      <c r="I276" s="93">
        <v>0</v>
      </c>
      <c r="J276" s="93">
        <v>0</v>
      </c>
      <c r="K276" s="93">
        <v>0</v>
      </c>
      <c r="L276" s="93">
        <v>0</v>
      </c>
      <c r="M276" s="114">
        <v>0</v>
      </c>
      <c r="N276" s="93">
        <v>0</v>
      </c>
      <c r="O276" s="93">
        <v>0</v>
      </c>
      <c r="P276" s="93">
        <v>0</v>
      </c>
      <c r="Q276" s="93">
        <v>0</v>
      </c>
      <c r="R276" s="114">
        <v>0</v>
      </c>
      <c r="S276" s="93">
        <v>0</v>
      </c>
      <c r="T276" s="93">
        <v>0</v>
      </c>
      <c r="U276" s="93">
        <v>0</v>
      </c>
      <c r="V276" s="93">
        <v>0</v>
      </c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</row>
    <row r="277" spans="1:32" ht="24.75" thickBot="1" x14ac:dyDescent="0.3">
      <c r="A277" s="12" t="s">
        <v>431</v>
      </c>
      <c r="B277" s="16" t="s">
        <v>432</v>
      </c>
      <c r="C277" s="104">
        <f t="shared" si="80"/>
        <v>0</v>
      </c>
      <c r="D277" s="49">
        <f t="shared" si="76"/>
        <v>0</v>
      </c>
      <c r="E277" s="49">
        <f t="shared" si="77"/>
        <v>0</v>
      </c>
      <c r="F277" s="49">
        <f t="shared" si="78"/>
        <v>0</v>
      </c>
      <c r="G277" s="49">
        <f t="shared" si="79"/>
        <v>0</v>
      </c>
      <c r="H277" s="115">
        <f t="shared" si="81"/>
        <v>0</v>
      </c>
      <c r="I277" s="93">
        <v>0</v>
      </c>
      <c r="J277" s="93">
        <v>0</v>
      </c>
      <c r="K277" s="93">
        <v>0</v>
      </c>
      <c r="L277" s="93">
        <v>0</v>
      </c>
      <c r="M277" s="114">
        <v>0</v>
      </c>
      <c r="N277" s="93">
        <v>0</v>
      </c>
      <c r="O277" s="93">
        <v>0</v>
      </c>
      <c r="P277" s="93">
        <v>0</v>
      </c>
      <c r="Q277" s="93">
        <v>0</v>
      </c>
      <c r="R277" s="114">
        <v>0</v>
      </c>
      <c r="S277" s="93">
        <v>0</v>
      </c>
      <c r="T277" s="93">
        <v>0</v>
      </c>
      <c r="U277" s="93">
        <v>0</v>
      </c>
      <c r="V277" s="93">
        <v>0</v>
      </c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</row>
    <row r="278" spans="1:32" ht="15.75" thickBot="1" x14ac:dyDescent="0.3">
      <c r="A278" s="23" t="s">
        <v>433</v>
      </c>
      <c r="B278" s="9" t="s">
        <v>434</v>
      </c>
      <c r="C278" s="104">
        <f t="shared" si="80"/>
        <v>0</v>
      </c>
      <c r="D278" s="10">
        <f t="shared" si="76"/>
        <v>0</v>
      </c>
      <c r="E278" s="10">
        <f t="shared" si="77"/>
        <v>0</v>
      </c>
      <c r="F278" s="10">
        <f t="shared" si="78"/>
        <v>0</v>
      </c>
      <c r="G278" s="10">
        <f t="shared" si="79"/>
        <v>0</v>
      </c>
      <c r="H278" s="115">
        <f t="shared" si="81"/>
        <v>0</v>
      </c>
      <c r="I278" s="27">
        <v>0</v>
      </c>
      <c r="J278" s="27">
        <v>0</v>
      </c>
      <c r="K278" s="27">
        <v>0</v>
      </c>
      <c r="L278" s="27">
        <v>0</v>
      </c>
      <c r="M278" s="114">
        <v>0</v>
      </c>
      <c r="N278" s="10">
        <v>0</v>
      </c>
      <c r="O278" s="10">
        <v>0</v>
      </c>
      <c r="P278" s="10">
        <v>0</v>
      </c>
      <c r="Q278" s="10">
        <v>0</v>
      </c>
      <c r="R278" s="115">
        <v>0</v>
      </c>
      <c r="S278" s="27">
        <v>0</v>
      </c>
      <c r="T278" s="27">
        <v>0</v>
      </c>
      <c r="U278" s="27">
        <v>0</v>
      </c>
      <c r="V278" s="27">
        <v>0</v>
      </c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</row>
    <row r="279" spans="1:32" ht="15.75" thickBot="1" x14ac:dyDescent="0.3">
      <c r="A279" s="23" t="s">
        <v>435</v>
      </c>
      <c r="B279" s="9" t="s">
        <v>436</v>
      </c>
      <c r="C279" s="104">
        <f t="shared" si="80"/>
        <v>754</v>
      </c>
      <c r="D279" s="10">
        <f t="shared" si="76"/>
        <v>1</v>
      </c>
      <c r="E279" s="10">
        <f t="shared" si="77"/>
        <v>1</v>
      </c>
      <c r="F279" s="10">
        <f t="shared" si="78"/>
        <v>157</v>
      </c>
      <c r="G279" s="10">
        <f t="shared" si="79"/>
        <v>595</v>
      </c>
      <c r="H279" s="115">
        <f t="shared" si="81"/>
        <v>388</v>
      </c>
      <c r="I279" s="27">
        <v>0</v>
      </c>
      <c r="J279" s="27">
        <v>1</v>
      </c>
      <c r="K279" s="27">
        <v>62</v>
      </c>
      <c r="L279" s="27">
        <v>325</v>
      </c>
      <c r="M279" s="114">
        <v>321</v>
      </c>
      <c r="N279" s="10">
        <v>1</v>
      </c>
      <c r="O279" s="10">
        <v>0</v>
      </c>
      <c r="P279" s="10">
        <v>90</v>
      </c>
      <c r="Q279" s="10">
        <v>230</v>
      </c>
      <c r="R279" s="115">
        <v>45</v>
      </c>
      <c r="S279" s="27">
        <v>0</v>
      </c>
      <c r="T279" s="27">
        <v>0</v>
      </c>
      <c r="U279" s="27">
        <v>5</v>
      </c>
      <c r="V279" s="27">
        <v>40</v>
      </c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</row>
    <row r="280" spans="1:32" ht="24.75" thickBot="1" x14ac:dyDescent="0.3">
      <c r="A280" s="23" t="s">
        <v>437</v>
      </c>
      <c r="B280" s="9" t="s">
        <v>438</v>
      </c>
      <c r="C280" s="104">
        <f t="shared" si="80"/>
        <v>1</v>
      </c>
      <c r="D280" s="10">
        <f t="shared" si="76"/>
        <v>1</v>
      </c>
      <c r="E280" s="10">
        <f t="shared" si="77"/>
        <v>0</v>
      </c>
      <c r="F280" s="10">
        <f t="shared" si="78"/>
        <v>0</v>
      </c>
      <c r="G280" s="10">
        <f t="shared" si="79"/>
        <v>0</v>
      </c>
      <c r="H280" s="115">
        <f t="shared" si="81"/>
        <v>0</v>
      </c>
      <c r="I280" s="27">
        <v>0</v>
      </c>
      <c r="J280" s="27">
        <v>0</v>
      </c>
      <c r="K280" s="27">
        <v>0</v>
      </c>
      <c r="L280" s="27">
        <v>0</v>
      </c>
      <c r="M280" s="114">
        <v>1</v>
      </c>
      <c r="N280" s="10">
        <v>1</v>
      </c>
      <c r="O280" s="10">
        <v>0</v>
      </c>
      <c r="P280" s="10">
        <v>0</v>
      </c>
      <c r="Q280" s="10">
        <v>0</v>
      </c>
      <c r="R280" s="115">
        <v>0</v>
      </c>
      <c r="S280" s="27">
        <v>0</v>
      </c>
      <c r="T280" s="27">
        <v>0</v>
      </c>
      <c r="U280" s="27">
        <v>0</v>
      </c>
      <c r="V280" s="27">
        <v>0</v>
      </c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</row>
    <row r="281" spans="1:32" ht="36.75" thickBot="1" x14ac:dyDescent="0.3">
      <c r="A281" s="23" t="s">
        <v>439</v>
      </c>
      <c r="B281" s="9" t="s">
        <v>440</v>
      </c>
      <c r="C281" s="104">
        <v>1</v>
      </c>
      <c r="D281" s="10">
        <f t="shared" si="76"/>
        <v>1</v>
      </c>
      <c r="E281" s="10">
        <f t="shared" si="77"/>
        <v>0</v>
      </c>
      <c r="F281" s="10">
        <f t="shared" si="78"/>
        <v>0</v>
      </c>
      <c r="G281" s="10">
        <f t="shared" si="79"/>
        <v>0</v>
      </c>
      <c r="H281" s="115">
        <f t="shared" si="81"/>
        <v>0</v>
      </c>
      <c r="I281" s="27">
        <v>0</v>
      </c>
      <c r="J281" s="27">
        <v>0</v>
      </c>
      <c r="K281" s="27">
        <v>0</v>
      </c>
      <c r="L281" s="27">
        <v>0</v>
      </c>
      <c r="M281" s="114">
        <v>1</v>
      </c>
      <c r="N281" s="10">
        <v>1</v>
      </c>
      <c r="O281" s="10">
        <v>0</v>
      </c>
      <c r="P281" s="10">
        <v>0</v>
      </c>
      <c r="Q281" s="10">
        <v>0</v>
      </c>
      <c r="R281" s="115">
        <v>0</v>
      </c>
      <c r="S281" s="27">
        <v>0</v>
      </c>
      <c r="T281" s="27">
        <v>0</v>
      </c>
      <c r="U281" s="27">
        <v>0</v>
      </c>
      <c r="V281" s="27">
        <v>0</v>
      </c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</row>
    <row r="282" spans="1:32" ht="24.75" thickBot="1" x14ac:dyDescent="0.3">
      <c r="A282" s="23" t="s">
        <v>441</v>
      </c>
      <c r="B282" s="9" t="s">
        <v>442</v>
      </c>
      <c r="C282" s="104">
        <f t="shared" si="80"/>
        <v>26</v>
      </c>
      <c r="D282" s="10">
        <f t="shared" si="76"/>
        <v>1</v>
      </c>
      <c r="E282" s="10">
        <f t="shared" si="77"/>
        <v>0</v>
      </c>
      <c r="F282" s="10">
        <f t="shared" si="78"/>
        <v>2</v>
      </c>
      <c r="G282" s="10">
        <f t="shared" si="79"/>
        <v>23</v>
      </c>
      <c r="H282" s="115">
        <f t="shared" si="81"/>
        <v>12</v>
      </c>
      <c r="I282" s="27">
        <v>0</v>
      </c>
      <c r="J282" s="27">
        <v>0</v>
      </c>
      <c r="K282" s="27">
        <v>0</v>
      </c>
      <c r="L282" s="27">
        <v>12</v>
      </c>
      <c r="M282" s="114">
        <v>12</v>
      </c>
      <c r="N282" s="10">
        <v>1</v>
      </c>
      <c r="O282" s="10">
        <v>0</v>
      </c>
      <c r="P282" s="10">
        <v>2</v>
      </c>
      <c r="Q282" s="10">
        <v>9</v>
      </c>
      <c r="R282" s="115">
        <v>2</v>
      </c>
      <c r="S282" s="27">
        <v>0</v>
      </c>
      <c r="T282" s="27">
        <v>0</v>
      </c>
      <c r="U282" s="27">
        <v>0</v>
      </c>
      <c r="V282" s="27">
        <v>2</v>
      </c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</row>
    <row r="283" spans="1:32" ht="24.75" thickBot="1" x14ac:dyDescent="0.3">
      <c r="A283" s="23" t="s">
        <v>443</v>
      </c>
      <c r="B283" s="9" t="s">
        <v>444</v>
      </c>
      <c r="C283" s="104">
        <f t="shared" si="80"/>
        <v>4</v>
      </c>
      <c r="D283" s="10">
        <f t="shared" si="76"/>
        <v>0</v>
      </c>
      <c r="E283" s="10">
        <f t="shared" si="77"/>
        <v>0</v>
      </c>
      <c r="F283" s="10">
        <f t="shared" si="78"/>
        <v>1</v>
      </c>
      <c r="G283" s="10">
        <f t="shared" si="79"/>
        <v>3</v>
      </c>
      <c r="H283" s="115">
        <f t="shared" si="81"/>
        <v>0</v>
      </c>
      <c r="I283" s="27">
        <v>0</v>
      </c>
      <c r="J283" s="27">
        <v>0</v>
      </c>
      <c r="K283" s="27">
        <v>0</v>
      </c>
      <c r="L283" s="27">
        <v>0</v>
      </c>
      <c r="M283" s="114">
        <v>4</v>
      </c>
      <c r="N283" s="10">
        <v>0</v>
      </c>
      <c r="O283" s="10">
        <v>0</v>
      </c>
      <c r="P283" s="10">
        <v>1</v>
      </c>
      <c r="Q283" s="10">
        <v>3</v>
      </c>
      <c r="R283" s="115">
        <v>0</v>
      </c>
      <c r="S283" s="27">
        <v>0</v>
      </c>
      <c r="T283" s="27">
        <v>0</v>
      </c>
      <c r="U283" s="27">
        <v>0</v>
      </c>
      <c r="V283" s="27">
        <v>0</v>
      </c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</row>
    <row r="284" spans="1:32" ht="48.75" thickBot="1" x14ac:dyDescent="0.3">
      <c r="A284" s="23" t="s">
        <v>445</v>
      </c>
      <c r="B284" s="9" t="s">
        <v>446</v>
      </c>
      <c r="C284" s="104">
        <f t="shared" si="80"/>
        <v>0</v>
      </c>
      <c r="D284" s="10">
        <f t="shared" si="76"/>
        <v>0</v>
      </c>
      <c r="E284" s="10">
        <f t="shared" si="77"/>
        <v>0</v>
      </c>
      <c r="F284" s="10">
        <f t="shared" si="78"/>
        <v>0</v>
      </c>
      <c r="G284" s="10">
        <f t="shared" si="79"/>
        <v>0</v>
      </c>
      <c r="H284" s="115">
        <f t="shared" si="81"/>
        <v>0</v>
      </c>
      <c r="I284" s="27">
        <v>0</v>
      </c>
      <c r="J284" s="27">
        <v>0</v>
      </c>
      <c r="K284" s="27">
        <v>0</v>
      </c>
      <c r="L284" s="27">
        <v>0</v>
      </c>
      <c r="M284" s="114">
        <v>0</v>
      </c>
      <c r="N284" s="10">
        <v>0</v>
      </c>
      <c r="O284" s="10">
        <v>0</v>
      </c>
      <c r="P284" s="10">
        <v>0</v>
      </c>
      <c r="Q284" s="10">
        <v>0</v>
      </c>
      <c r="R284" s="114">
        <v>0</v>
      </c>
      <c r="S284" s="10">
        <v>0</v>
      </c>
      <c r="T284" s="10">
        <v>0</v>
      </c>
      <c r="U284" s="10">
        <v>0</v>
      </c>
      <c r="V284" s="10">
        <v>0</v>
      </c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</row>
    <row r="285" spans="1:32" ht="36.75" thickBot="1" x14ac:dyDescent="0.3">
      <c r="A285" s="12" t="s">
        <v>447</v>
      </c>
      <c r="B285" s="16" t="s">
        <v>448</v>
      </c>
      <c r="C285" s="104">
        <f t="shared" si="80"/>
        <v>0</v>
      </c>
      <c r="D285" s="49">
        <f t="shared" si="76"/>
        <v>0</v>
      </c>
      <c r="E285" s="49">
        <f t="shared" si="77"/>
        <v>0</v>
      </c>
      <c r="F285" s="49">
        <f t="shared" si="78"/>
        <v>0</v>
      </c>
      <c r="G285" s="49">
        <f t="shared" si="79"/>
        <v>0</v>
      </c>
      <c r="H285" s="115">
        <f t="shared" si="81"/>
        <v>0</v>
      </c>
      <c r="I285" s="93">
        <v>0</v>
      </c>
      <c r="J285" s="93">
        <v>0</v>
      </c>
      <c r="K285" s="93">
        <v>0</v>
      </c>
      <c r="L285" s="93">
        <v>0</v>
      </c>
      <c r="M285" s="114">
        <v>0</v>
      </c>
      <c r="N285" s="93">
        <v>0</v>
      </c>
      <c r="O285" s="93">
        <v>0</v>
      </c>
      <c r="P285" s="93">
        <v>0</v>
      </c>
      <c r="Q285" s="93">
        <v>0</v>
      </c>
      <c r="R285" s="114">
        <v>0</v>
      </c>
      <c r="S285" s="93">
        <v>0</v>
      </c>
      <c r="T285" s="93">
        <v>0</v>
      </c>
      <c r="U285" s="93">
        <v>0</v>
      </c>
      <c r="V285" s="93">
        <v>0</v>
      </c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</row>
    <row r="286" spans="1:32" ht="48.75" thickBot="1" x14ac:dyDescent="0.3">
      <c r="A286" s="12" t="s">
        <v>449</v>
      </c>
      <c r="B286" s="16" t="s">
        <v>450</v>
      </c>
      <c r="C286" s="104">
        <f t="shared" si="80"/>
        <v>0</v>
      </c>
      <c r="D286" s="49">
        <f t="shared" si="76"/>
        <v>0</v>
      </c>
      <c r="E286" s="49">
        <f t="shared" si="77"/>
        <v>0</v>
      </c>
      <c r="F286" s="49">
        <f t="shared" si="78"/>
        <v>0</v>
      </c>
      <c r="G286" s="49">
        <f t="shared" si="79"/>
        <v>0</v>
      </c>
      <c r="H286" s="115">
        <f t="shared" si="81"/>
        <v>0</v>
      </c>
      <c r="I286" s="93">
        <v>0</v>
      </c>
      <c r="J286" s="93">
        <v>0</v>
      </c>
      <c r="K286" s="93">
        <v>0</v>
      </c>
      <c r="L286" s="93">
        <v>0</v>
      </c>
      <c r="M286" s="114">
        <v>0</v>
      </c>
      <c r="N286" s="93">
        <v>0</v>
      </c>
      <c r="O286" s="93">
        <v>0</v>
      </c>
      <c r="P286" s="93">
        <v>0</v>
      </c>
      <c r="Q286" s="93">
        <v>0</v>
      </c>
      <c r="R286" s="114">
        <v>0</v>
      </c>
      <c r="S286" s="93">
        <v>0</v>
      </c>
      <c r="T286" s="93">
        <v>0</v>
      </c>
      <c r="U286" s="93">
        <v>0</v>
      </c>
      <c r="V286" s="93">
        <v>0</v>
      </c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</row>
    <row r="287" spans="1:32" ht="24.75" thickBot="1" x14ac:dyDescent="0.3">
      <c r="A287" s="23" t="s">
        <v>451</v>
      </c>
      <c r="B287" s="9" t="s">
        <v>452</v>
      </c>
      <c r="C287" s="104">
        <f t="shared" si="80"/>
        <v>4</v>
      </c>
      <c r="D287" s="10">
        <f t="shared" si="76"/>
        <v>0</v>
      </c>
      <c r="E287" s="10">
        <f t="shared" si="77"/>
        <v>0</v>
      </c>
      <c r="F287" s="10">
        <f t="shared" si="78"/>
        <v>1</v>
      </c>
      <c r="G287" s="10">
        <f t="shared" si="79"/>
        <v>3</v>
      </c>
      <c r="H287" s="115">
        <v>0</v>
      </c>
      <c r="I287" s="11">
        <v>0</v>
      </c>
      <c r="J287" s="11">
        <v>0</v>
      </c>
      <c r="K287" s="11">
        <v>0</v>
      </c>
      <c r="L287" s="11">
        <v>0</v>
      </c>
      <c r="M287" s="114">
        <v>4</v>
      </c>
      <c r="N287" s="10">
        <v>0</v>
      </c>
      <c r="O287" s="10">
        <v>0</v>
      </c>
      <c r="P287" s="10">
        <v>1</v>
      </c>
      <c r="Q287" s="10">
        <v>3</v>
      </c>
      <c r="R287" s="115">
        <v>0</v>
      </c>
      <c r="S287" s="27">
        <v>0</v>
      </c>
      <c r="T287" s="27">
        <v>0</v>
      </c>
      <c r="U287" s="27">
        <v>0</v>
      </c>
      <c r="V287" s="27">
        <v>0</v>
      </c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</row>
    <row r="288" spans="1:32" ht="36.75" thickBot="1" x14ac:dyDescent="0.3">
      <c r="A288" s="12" t="s">
        <v>453</v>
      </c>
      <c r="B288" s="16" t="s">
        <v>454</v>
      </c>
      <c r="C288" s="104">
        <f t="shared" si="80"/>
        <v>0</v>
      </c>
      <c r="D288" s="49">
        <f t="shared" si="76"/>
        <v>0</v>
      </c>
      <c r="E288" s="49">
        <f t="shared" si="77"/>
        <v>0</v>
      </c>
      <c r="F288" s="49">
        <f t="shared" si="78"/>
        <v>0</v>
      </c>
      <c r="G288" s="49">
        <f t="shared" si="79"/>
        <v>0</v>
      </c>
      <c r="H288" s="115">
        <f t="shared" si="81"/>
        <v>0</v>
      </c>
      <c r="I288" s="93">
        <v>0</v>
      </c>
      <c r="J288" s="93">
        <v>0</v>
      </c>
      <c r="K288" s="93">
        <v>0</v>
      </c>
      <c r="L288" s="93">
        <v>0</v>
      </c>
      <c r="M288" s="114">
        <v>0</v>
      </c>
      <c r="N288" s="93">
        <v>0</v>
      </c>
      <c r="O288" s="93">
        <v>0</v>
      </c>
      <c r="P288" s="93">
        <v>0</v>
      </c>
      <c r="Q288" s="93">
        <v>0</v>
      </c>
      <c r="R288" s="114">
        <v>0</v>
      </c>
      <c r="S288" s="93">
        <v>0</v>
      </c>
      <c r="T288" s="93">
        <v>0</v>
      </c>
      <c r="U288" s="93">
        <v>0</v>
      </c>
      <c r="V288" s="93">
        <v>0</v>
      </c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</row>
    <row r="289" spans="1:32" ht="48.75" thickBot="1" x14ac:dyDescent="0.3">
      <c r="A289" s="12" t="s">
        <v>455</v>
      </c>
      <c r="B289" s="16" t="s">
        <v>456</v>
      </c>
      <c r="C289" s="104">
        <f t="shared" si="80"/>
        <v>0</v>
      </c>
      <c r="D289" s="49">
        <f t="shared" si="76"/>
        <v>0</v>
      </c>
      <c r="E289" s="49">
        <f t="shared" si="77"/>
        <v>0</v>
      </c>
      <c r="F289" s="49">
        <f t="shared" si="78"/>
        <v>0</v>
      </c>
      <c r="G289" s="49">
        <f t="shared" si="79"/>
        <v>0</v>
      </c>
      <c r="H289" s="115">
        <f t="shared" si="81"/>
        <v>0</v>
      </c>
      <c r="I289" s="93">
        <v>0</v>
      </c>
      <c r="J289" s="93">
        <v>0</v>
      </c>
      <c r="K289" s="93">
        <v>0</v>
      </c>
      <c r="L289" s="93">
        <v>0</v>
      </c>
      <c r="M289" s="114">
        <v>0</v>
      </c>
      <c r="N289" s="93">
        <v>0</v>
      </c>
      <c r="O289" s="93">
        <v>0</v>
      </c>
      <c r="P289" s="93">
        <v>0</v>
      </c>
      <c r="Q289" s="93">
        <v>0</v>
      </c>
      <c r="R289" s="114">
        <v>0</v>
      </c>
      <c r="S289" s="93">
        <v>0</v>
      </c>
      <c r="T289" s="93">
        <v>0</v>
      </c>
      <c r="U289" s="93">
        <v>0</v>
      </c>
      <c r="V289" s="93">
        <v>0</v>
      </c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</row>
    <row r="290" spans="1:32" ht="36.75" thickBot="1" x14ac:dyDescent="0.3">
      <c r="A290" s="23" t="s">
        <v>457</v>
      </c>
      <c r="B290" s="9" t="s">
        <v>458</v>
      </c>
      <c r="C290" s="104">
        <f t="shared" si="80"/>
        <v>0</v>
      </c>
      <c r="D290" s="10">
        <f t="shared" si="76"/>
        <v>0</v>
      </c>
      <c r="E290" s="10">
        <f t="shared" si="77"/>
        <v>0</v>
      </c>
      <c r="F290" s="10">
        <f t="shared" si="78"/>
        <v>0</v>
      </c>
      <c r="G290" s="10">
        <f t="shared" si="79"/>
        <v>0</v>
      </c>
      <c r="H290" s="115">
        <f t="shared" si="81"/>
        <v>0</v>
      </c>
      <c r="I290" s="10">
        <v>0</v>
      </c>
      <c r="J290" s="10">
        <v>0</v>
      </c>
      <c r="K290" s="10">
        <v>0</v>
      </c>
      <c r="L290" s="10">
        <v>0</v>
      </c>
      <c r="M290" s="114">
        <v>0</v>
      </c>
      <c r="N290" s="10">
        <v>0</v>
      </c>
      <c r="O290" s="10">
        <v>0</v>
      </c>
      <c r="P290" s="10">
        <v>0</v>
      </c>
      <c r="Q290" s="10">
        <v>0</v>
      </c>
      <c r="R290" s="114">
        <v>0</v>
      </c>
      <c r="S290" s="10">
        <v>0</v>
      </c>
      <c r="T290" s="10">
        <v>0</v>
      </c>
      <c r="U290" s="10">
        <v>0</v>
      </c>
      <c r="V290" s="10">
        <v>0</v>
      </c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</row>
    <row r="291" spans="1:32" ht="48.75" thickBot="1" x14ac:dyDescent="0.3">
      <c r="A291" s="12" t="s">
        <v>459</v>
      </c>
      <c r="B291" s="16" t="s">
        <v>460</v>
      </c>
      <c r="C291" s="104">
        <f t="shared" si="80"/>
        <v>0</v>
      </c>
      <c r="D291" s="49">
        <f t="shared" si="76"/>
        <v>0</v>
      </c>
      <c r="E291" s="49">
        <f t="shared" si="77"/>
        <v>0</v>
      </c>
      <c r="F291" s="49">
        <f t="shared" si="78"/>
        <v>0</v>
      </c>
      <c r="G291" s="49">
        <f t="shared" si="79"/>
        <v>0</v>
      </c>
      <c r="H291" s="115">
        <f t="shared" si="81"/>
        <v>0</v>
      </c>
      <c r="I291" s="93">
        <v>0</v>
      </c>
      <c r="J291" s="93">
        <v>0</v>
      </c>
      <c r="K291" s="93">
        <v>0</v>
      </c>
      <c r="L291" s="93">
        <v>0</v>
      </c>
      <c r="M291" s="114">
        <v>0</v>
      </c>
      <c r="N291" s="93">
        <v>0</v>
      </c>
      <c r="O291" s="93">
        <v>0</v>
      </c>
      <c r="P291" s="93">
        <v>0</v>
      </c>
      <c r="Q291" s="93">
        <v>0</v>
      </c>
      <c r="R291" s="114">
        <v>0</v>
      </c>
      <c r="S291" s="93">
        <v>0</v>
      </c>
      <c r="T291" s="93">
        <v>0</v>
      </c>
      <c r="U291" s="93">
        <v>0</v>
      </c>
      <c r="V291" s="93">
        <v>0</v>
      </c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</row>
    <row r="292" spans="1:32" ht="60.75" thickBot="1" x14ac:dyDescent="0.3">
      <c r="A292" s="23" t="s">
        <v>461</v>
      </c>
      <c r="B292" s="9" t="s">
        <v>462</v>
      </c>
      <c r="C292" s="104">
        <f t="shared" si="80"/>
        <v>6</v>
      </c>
      <c r="D292" s="10">
        <f t="shared" si="76"/>
        <v>0</v>
      </c>
      <c r="E292" s="10">
        <f t="shared" si="77"/>
        <v>0</v>
      </c>
      <c r="F292" s="10">
        <f t="shared" si="78"/>
        <v>0</v>
      </c>
      <c r="G292" s="10">
        <f t="shared" si="79"/>
        <v>6</v>
      </c>
      <c r="H292" s="115">
        <f t="shared" si="81"/>
        <v>1</v>
      </c>
      <c r="I292" s="27">
        <v>0</v>
      </c>
      <c r="J292" s="27">
        <v>0</v>
      </c>
      <c r="K292" s="27">
        <v>0</v>
      </c>
      <c r="L292" s="27">
        <v>1</v>
      </c>
      <c r="M292" s="114">
        <v>5</v>
      </c>
      <c r="N292" s="10">
        <v>0</v>
      </c>
      <c r="O292" s="10">
        <v>0</v>
      </c>
      <c r="P292" s="10">
        <v>0</v>
      </c>
      <c r="Q292" s="10">
        <v>5</v>
      </c>
      <c r="R292" s="115">
        <v>0</v>
      </c>
      <c r="S292" s="10">
        <v>0</v>
      </c>
      <c r="T292" s="10">
        <v>0</v>
      </c>
      <c r="U292" s="10">
        <v>0</v>
      </c>
      <c r="V292" s="27">
        <v>0</v>
      </c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</row>
    <row r="293" spans="1:32" ht="48.75" thickBot="1" x14ac:dyDescent="0.3">
      <c r="A293" s="23" t="s">
        <v>463</v>
      </c>
      <c r="B293" s="9" t="s">
        <v>464</v>
      </c>
      <c r="C293" s="104">
        <f t="shared" si="80"/>
        <v>0</v>
      </c>
      <c r="D293" s="10">
        <f t="shared" si="76"/>
        <v>0</v>
      </c>
      <c r="E293" s="10">
        <f t="shared" si="77"/>
        <v>0</v>
      </c>
      <c r="F293" s="10">
        <f t="shared" si="78"/>
        <v>0</v>
      </c>
      <c r="G293" s="10">
        <f t="shared" si="79"/>
        <v>0</v>
      </c>
      <c r="H293" s="115">
        <f t="shared" si="81"/>
        <v>0</v>
      </c>
      <c r="I293" s="27">
        <v>0</v>
      </c>
      <c r="J293" s="27">
        <v>0</v>
      </c>
      <c r="K293" s="27">
        <v>0</v>
      </c>
      <c r="L293" s="27">
        <v>0</v>
      </c>
      <c r="M293" s="114">
        <v>0</v>
      </c>
      <c r="N293" s="10">
        <v>0</v>
      </c>
      <c r="O293" s="10">
        <v>0</v>
      </c>
      <c r="P293" s="10">
        <v>0</v>
      </c>
      <c r="Q293" s="10">
        <v>0</v>
      </c>
      <c r="R293" s="115">
        <v>0</v>
      </c>
      <c r="S293" s="10">
        <v>0</v>
      </c>
      <c r="T293" s="10">
        <v>0</v>
      </c>
      <c r="U293" s="10">
        <v>0</v>
      </c>
      <c r="V293" s="27">
        <v>0</v>
      </c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</row>
    <row r="294" spans="1:32" ht="48.75" thickBot="1" x14ac:dyDescent="0.3">
      <c r="A294" s="12" t="s">
        <v>465</v>
      </c>
      <c r="B294" s="16" t="s">
        <v>466</v>
      </c>
      <c r="C294" s="104">
        <f t="shared" si="80"/>
        <v>0</v>
      </c>
      <c r="D294" s="49">
        <f t="shared" si="76"/>
        <v>0</v>
      </c>
      <c r="E294" s="49">
        <f t="shared" si="77"/>
        <v>0</v>
      </c>
      <c r="F294" s="49">
        <f t="shared" si="78"/>
        <v>0</v>
      </c>
      <c r="G294" s="49">
        <f t="shared" si="79"/>
        <v>0</v>
      </c>
      <c r="H294" s="115">
        <f t="shared" si="81"/>
        <v>0</v>
      </c>
      <c r="I294" s="93">
        <v>0</v>
      </c>
      <c r="J294" s="93">
        <v>0</v>
      </c>
      <c r="K294" s="93">
        <v>0</v>
      </c>
      <c r="L294" s="93">
        <v>0</v>
      </c>
      <c r="M294" s="114">
        <v>0</v>
      </c>
      <c r="N294" s="93">
        <v>0</v>
      </c>
      <c r="O294" s="93">
        <v>0</v>
      </c>
      <c r="P294" s="93">
        <v>0</v>
      </c>
      <c r="Q294" s="93">
        <v>0</v>
      </c>
      <c r="R294" s="115">
        <v>0</v>
      </c>
      <c r="S294" s="19">
        <v>0</v>
      </c>
      <c r="T294" s="19">
        <v>0</v>
      </c>
      <c r="U294" s="19">
        <v>0</v>
      </c>
      <c r="V294" s="19">
        <v>0</v>
      </c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</row>
    <row r="295" spans="1:32" ht="36.75" thickBot="1" x14ac:dyDescent="0.3">
      <c r="A295" s="23" t="s">
        <v>467</v>
      </c>
      <c r="B295" s="9" t="s">
        <v>468</v>
      </c>
      <c r="C295" s="104">
        <f t="shared" si="80"/>
        <v>11</v>
      </c>
      <c r="D295" s="10">
        <f t="shared" si="76"/>
        <v>0</v>
      </c>
      <c r="E295" s="10">
        <f t="shared" si="77"/>
        <v>1</v>
      </c>
      <c r="F295" s="10">
        <f t="shared" si="78"/>
        <v>10</v>
      </c>
      <c r="G295" s="10">
        <f t="shared" si="79"/>
        <v>0</v>
      </c>
      <c r="H295" s="115">
        <f t="shared" si="81"/>
        <v>1</v>
      </c>
      <c r="I295" s="27">
        <v>0</v>
      </c>
      <c r="J295" s="27">
        <v>1</v>
      </c>
      <c r="K295" s="27">
        <v>0</v>
      </c>
      <c r="L295" s="27">
        <v>0</v>
      </c>
      <c r="M295" s="114">
        <v>10</v>
      </c>
      <c r="N295" s="10">
        <v>0</v>
      </c>
      <c r="O295" s="10">
        <v>0</v>
      </c>
      <c r="P295" s="10">
        <v>10</v>
      </c>
      <c r="Q295" s="10">
        <v>0</v>
      </c>
      <c r="R295" s="115">
        <v>0</v>
      </c>
      <c r="S295" s="27">
        <v>0</v>
      </c>
      <c r="T295" s="27">
        <v>0</v>
      </c>
      <c r="U295" s="27">
        <v>0</v>
      </c>
      <c r="V295" s="27">
        <v>0</v>
      </c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</row>
    <row r="296" spans="1:32" ht="24.75" thickBot="1" x14ac:dyDescent="0.3">
      <c r="A296" s="23" t="s">
        <v>469</v>
      </c>
      <c r="B296" s="9" t="s">
        <v>470</v>
      </c>
      <c r="C296" s="104">
        <f t="shared" si="80"/>
        <v>320</v>
      </c>
      <c r="D296" s="10">
        <f t="shared" si="76"/>
        <v>1</v>
      </c>
      <c r="E296" s="10">
        <f t="shared" si="77"/>
        <v>1</v>
      </c>
      <c r="F296" s="10">
        <f t="shared" si="78"/>
        <v>90</v>
      </c>
      <c r="G296" s="10">
        <f t="shared" si="79"/>
        <v>228</v>
      </c>
      <c r="H296" s="115">
        <f t="shared" si="81"/>
        <v>1</v>
      </c>
      <c r="I296" s="27">
        <v>0</v>
      </c>
      <c r="J296" s="27">
        <v>1</v>
      </c>
      <c r="K296" s="27">
        <v>0</v>
      </c>
      <c r="L296" s="27">
        <v>0</v>
      </c>
      <c r="M296" s="114">
        <v>319</v>
      </c>
      <c r="N296" s="10">
        <v>1</v>
      </c>
      <c r="O296" s="10">
        <v>0</v>
      </c>
      <c r="P296" s="10">
        <v>90</v>
      </c>
      <c r="Q296" s="10">
        <v>228</v>
      </c>
      <c r="R296" s="115">
        <v>0</v>
      </c>
      <c r="S296" s="27">
        <v>0</v>
      </c>
      <c r="T296" s="27">
        <v>0</v>
      </c>
      <c r="U296" s="27">
        <v>0</v>
      </c>
      <c r="V296" s="27">
        <v>0</v>
      </c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</row>
    <row r="297" spans="1:32" s="33" customFormat="1" ht="36.75" thickBot="1" x14ac:dyDescent="0.3">
      <c r="A297" s="24" t="s">
        <v>471</v>
      </c>
      <c r="B297" s="25" t="s">
        <v>468</v>
      </c>
      <c r="C297" s="113">
        <f t="shared" si="80"/>
        <v>11</v>
      </c>
      <c r="D297" s="27">
        <f t="shared" si="76"/>
        <v>0</v>
      </c>
      <c r="E297" s="27">
        <f t="shared" si="77"/>
        <v>1</v>
      </c>
      <c r="F297" s="27">
        <f t="shared" si="78"/>
        <v>10</v>
      </c>
      <c r="G297" s="27">
        <f t="shared" si="79"/>
        <v>0</v>
      </c>
      <c r="H297" s="115">
        <f t="shared" si="81"/>
        <v>1</v>
      </c>
      <c r="I297" s="27">
        <v>0</v>
      </c>
      <c r="J297" s="27">
        <v>1</v>
      </c>
      <c r="K297" s="27">
        <v>0</v>
      </c>
      <c r="L297" s="27">
        <v>0</v>
      </c>
      <c r="M297" s="114">
        <v>10</v>
      </c>
      <c r="N297" s="10">
        <v>0</v>
      </c>
      <c r="O297" s="10">
        <v>0</v>
      </c>
      <c r="P297" s="10">
        <v>10</v>
      </c>
      <c r="Q297" s="10">
        <v>0</v>
      </c>
      <c r="R297" s="115">
        <v>0</v>
      </c>
      <c r="S297" s="27">
        <v>0</v>
      </c>
      <c r="T297" s="27">
        <v>0</v>
      </c>
      <c r="U297" s="27">
        <v>0</v>
      </c>
      <c r="V297" s="27">
        <v>0</v>
      </c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</row>
    <row r="298" spans="1:32" ht="24.75" thickBot="1" x14ac:dyDescent="0.3">
      <c r="A298" s="23" t="s">
        <v>472</v>
      </c>
      <c r="B298" s="9" t="s">
        <v>473</v>
      </c>
      <c r="C298" s="104">
        <f t="shared" si="80"/>
        <v>11</v>
      </c>
      <c r="D298" s="10">
        <f t="shared" si="76"/>
        <v>0</v>
      </c>
      <c r="E298" s="10">
        <f t="shared" si="77"/>
        <v>1</v>
      </c>
      <c r="F298" s="10">
        <f t="shared" si="78"/>
        <v>10</v>
      </c>
      <c r="G298" s="10">
        <f t="shared" si="79"/>
        <v>0</v>
      </c>
      <c r="H298" s="115">
        <f t="shared" si="81"/>
        <v>1</v>
      </c>
      <c r="I298" s="27">
        <v>0</v>
      </c>
      <c r="J298" s="27">
        <v>1</v>
      </c>
      <c r="K298" s="27">
        <v>0</v>
      </c>
      <c r="L298" s="27">
        <v>0</v>
      </c>
      <c r="M298" s="114">
        <v>10</v>
      </c>
      <c r="N298" s="10">
        <v>0</v>
      </c>
      <c r="O298" s="10">
        <v>0</v>
      </c>
      <c r="P298" s="10">
        <v>10</v>
      </c>
      <c r="Q298" s="10">
        <v>0</v>
      </c>
      <c r="R298" s="115">
        <v>0</v>
      </c>
      <c r="S298" s="27">
        <v>0</v>
      </c>
      <c r="T298" s="27">
        <v>0</v>
      </c>
      <c r="U298" s="27">
        <v>0</v>
      </c>
      <c r="V298" s="27">
        <v>0</v>
      </c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</row>
    <row r="299" spans="1:32" ht="24.75" thickBot="1" x14ac:dyDescent="0.3">
      <c r="A299" s="23" t="s">
        <v>474</v>
      </c>
      <c r="B299" s="9" t="s">
        <v>475</v>
      </c>
      <c r="C299" s="104">
        <f t="shared" si="80"/>
        <v>0</v>
      </c>
      <c r="D299" s="10">
        <f t="shared" si="76"/>
        <v>0</v>
      </c>
      <c r="E299" s="10">
        <f t="shared" si="77"/>
        <v>0</v>
      </c>
      <c r="F299" s="10">
        <f t="shared" si="78"/>
        <v>0</v>
      </c>
      <c r="G299" s="10">
        <f t="shared" si="79"/>
        <v>0</v>
      </c>
      <c r="H299" s="115">
        <f t="shared" si="81"/>
        <v>0</v>
      </c>
      <c r="I299" s="10">
        <v>0</v>
      </c>
      <c r="J299" s="10">
        <v>0</v>
      </c>
      <c r="K299" s="10">
        <v>0</v>
      </c>
      <c r="L299" s="10">
        <v>0</v>
      </c>
      <c r="M299" s="114">
        <v>0</v>
      </c>
      <c r="N299" s="10">
        <v>0</v>
      </c>
      <c r="O299" s="10">
        <v>0</v>
      </c>
      <c r="P299" s="10">
        <v>0</v>
      </c>
      <c r="Q299" s="10">
        <v>0</v>
      </c>
      <c r="R299" s="114">
        <v>0</v>
      </c>
      <c r="S299" s="10">
        <v>0</v>
      </c>
      <c r="T299" s="10">
        <v>0</v>
      </c>
      <c r="U299" s="10">
        <v>0</v>
      </c>
      <c r="V299" s="10">
        <v>0</v>
      </c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</row>
    <row r="300" spans="1:32" ht="36.75" thickBot="1" x14ac:dyDescent="0.3">
      <c r="A300" s="23" t="s">
        <v>476</v>
      </c>
      <c r="B300" s="9" t="s">
        <v>477</v>
      </c>
      <c r="C300" s="104">
        <f t="shared" si="80"/>
        <v>0</v>
      </c>
      <c r="D300" s="10">
        <f t="shared" si="76"/>
        <v>0</v>
      </c>
      <c r="E300" s="10">
        <f t="shared" si="77"/>
        <v>0</v>
      </c>
      <c r="F300" s="10">
        <f t="shared" si="78"/>
        <v>0</v>
      </c>
      <c r="G300" s="10">
        <f t="shared" si="79"/>
        <v>0</v>
      </c>
      <c r="H300" s="115">
        <f t="shared" si="81"/>
        <v>0</v>
      </c>
      <c r="I300" s="10">
        <v>0</v>
      </c>
      <c r="J300" s="10">
        <v>0</v>
      </c>
      <c r="K300" s="10">
        <v>0</v>
      </c>
      <c r="L300" s="10">
        <v>0</v>
      </c>
      <c r="M300" s="114">
        <v>0</v>
      </c>
      <c r="N300" s="10">
        <v>0</v>
      </c>
      <c r="O300" s="10">
        <v>0</v>
      </c>
      <c r="P300" s="10">
        <v>0</v>
      </c>
      <c r="Q300" s="10">
        <v>0</v>
      </c>
      <c r="R300" s="114">
        <v>0</v>
      </c>
      <c r="S300" s="10">
        <v>0</v>
      </c>
      <c r="T300" s="10">
        <v>0</v>
      </c>
      <c r="U300" s="10">
        <v>0</v>
      </c>
      <c r="V300" s="10">
        <v>0</v>
      </c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</row>
    <row r="301" spans="1:32" ht="36.75" thickBot="1" x14ac:dyDescent="0.3">
      <c r="A301" s="23" t="s">
        <v>478</v>
      </c>
      <c r="B301" s="9" t="s">
        <v>479</v>
      </c>
      <c r="C301" s="104">
        <f t="shared" si="80"/>
        <v>0</v>
      </c>
      <c r="D301" s="10">
        <f t="shared" si="76"/>
        <v>0</v>
      </c>
      <c r="E301" s="10">
        <f t="shared" si="77"/>
        <v>0</v>
      </c>
      <c r="F301" s="10">
        <f t="shared" si="78"/>
        <v>0</v>
      </c>
      <c r="G301" s="10">
        <f t="shared" si="79"/>
        <v>0</v>
      </c>
      <c r="H301" s="115">
        <f t="shared" si="81"/>
        <v>0</v>
      </c>
      <c r="I301" s="10">
        <v>0</v>
      </c>
      <c r="J301" s="10">
        <v>0</v>
      </c>
      <c r="K301" s="10">
        <v>0</v>
      </c>
      <c r="L301" s="10">
        <v>0</v>
      </c>
      <c r="M301" s="114">
        <v>0</v>
      </c>
      <c r="N301" s="10">
        <v>0</v>
      </c>
      <c r="O301" s="10">
        <v>0</v>
      </c>
      <c r="P301" s="10">
        <v>0</v>
      </c>
      <c r="Q301" s="10">
        <v>0</v>
      </c>
      <c r="R301" s="114">
        <v>0</v>
      </c>
      <c r="S301" s="10">
        <v>0</v>
      </c>
      <c r="T301" s="10">
        <v>0</v>
      </c>
      <c r="U301" s="10">
        <v>0</v>
      </c>
      <c r="V301" s="10">
        <v>0</v>
      </c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</row>
    <row r="302" spans="1:32" ht="36.75" thickBot="1" x14ac:dyDescent="0.3">
      <c r="A302" s="23" t="s">
        <v>480</v>
      </c>
      <c r="B302" s="9" t="s">
        <v>481</v>
      </c>
      <c r="C302" s="104">
        <f t="shared" si="80"/>
        <v>0</v>
      </c>
      <c r="D302" s="10">
        <f t="shared" si="76"/>
        <v>0</v>
      </c>
      <c r="E302" s="10">
        <f t="shared" si="77"/>
        <v>0</v>
      </c>
      <c r="F302" s="10">
        <f t="shared" si="78"/>
        <v>0</v>
      </c>
      <c r="G302" s="10">
        <f t="shared" si="79"/>
        <v>0</v>
      </c>
      <c r="H302" s="115">
        <f t="shared" si="81"/>
        <v>0</v>
      </c>
      <c r="I302" s="10">
        <v>0</v>
      </c>
      <c r="J302" s="10">
        <v>0</v>
      </c>
      <c r="K302" s="10">
        <v>0</v>
      </c>
      <c r="L302" s="10">
        <v>0</v>
      </c>
      <c r="M302" s="114">
        <v>0</v>
      </c>
      <c r="N302" s="10">
        <v>0</v>
      </c>
      <c r="O302" s="10">
        <v>0</v>
      </c>
      <c r="P302" s="10">
        <v>0</v>
      </c>
      <c r="Q302" s="10">
        <v>0</v>
      </c>
      <c r="R302" s="114">
        <v>0</v>
      </c>
      <c r="S302" s="10">
        <v>0</v>
      </c>
      <c r="T302" s="10">
        <v>0</v>
      </c>
      <c r="U302" s="10">
        <v>0</v>
      </c>
      <c r="V302" s="10">
        <v>0</v>
      </c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</row>
    <row r="303" spans="1:32" ht="36.75" thickBot="1" x14ac:dyDescent="0.3">
      <c r="A303" s="8" t="s">
        <v>482</v>
      </c>
      <c r="B303" s="9" t="s">
        <v>483</v>
      </c>
      <c r="C303" s="104">
        <v>5</v>
      </c>
      <c r="D303" s="10">
        <f t="shared" si="76"/>
        <v>0</v>
      </c>
      <c r="E303" s="10">
        <f t="shared" si="77"/>
        <v>1</v>
      </c>
      <c r="F303" s="10">
        <v>0</v>
      </c>
      <c r="G303" s="10">
        <f t="shared" si="79"/>
        <v>1</v>
      </c>
      <c r="H303" s="115">
        <v>1</v>
      </c>
      <c r="I303" s="11">
        <v>0</v>
      </c>
      <c r="J303" s="11">
        <v>1</v>
      </c>
      <c r="K303" s="11">
        <v>1</v>
      </c>
      <c r="L303" s="11">
        <v>1</v>
      </c>
      <c r="M303" s="114">
        <v>3</v>
      </c>
      <c r="N303" s="10">
        <v>0</v>
      </c>
      <c r="O303" s="10">
        <v>0</v>
      </c>
      <c r="P303" s="10">
        <v>0</v>
      </c>
      <c r="Q303" s="10">
        <v>0</v>
      </c>
      <c r="R303" s="115">
        <v>1</v>
      </c>
      <c r="S303" s="11">
        <v>0</v>
      </c>
      <c r="T303" s="11">
        <v>0</v>
      </c>
      <c r="U303" s="11">
        <v>1</v>
      </c>
      <c r="V303" s="11">
        <v>0</v>
      </c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</row>
    <row r="304" spans="1:32" ht="15.75" thickBot="1" x14ac:dyDescent="0.3">
      <c r="A304" s="12" t="s">
        <v>484</v>
      </c>
      <c r="B304" s="13" t="s">
        <v>485</v>
      </c>
      <c r="C304" s="104">
        <v>5</v>
      </c>
      <c r="D304" s="49">
        <f t="shared" si="76"/>
        <v>0</v>
      </c>
      <c r="E304" s="49">
        <f t="shared" si="77"/>
        <v>1</v>
      </c>
      <c r="F304" s="49">
        <v>0</v>
      </c>
      <c r="G304" s="49">
        <f t="shared" si="79"/>
        <v>1</v>
      </c>
      <c r="H304" s="115">
        <v>1</v>
      </c>
      <c r="I304" s="19">
        <v>0</v>
      </c>
      <c r="J304" s="19">
        <v>1</v>
      </c>
      <c r="K304" s="19">
        <v>1</v>
      </c>
      <c r="L304" s="19">
        <v>1</v>
      </c>
      <c r="M304" s="114">
        <v>3</v>
      </c>
      <c r="N304" s="93">
        <v>0</v>
      </c>
      <c r="O304" s="93">
        <v>0</v>
      </c>
      <c r="P304" s="93">
        <v>0</v>
      </c>
      <c r="Q304" s="93">
        <v>0</v>
      </c>
      <c r="R304" s="115">
        <v>1</v>
      </c>
      <c r="S304" s="19">
        <v>0</v>
      </c>
      <c r="T304" s="19">
        <v>0</v>
      </c>
      <c r="U304" s="19">
        <v>1</v>
      </c>
      <c r="V304" s="19">
        <v>0</v>
      </c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</row>
    <row r="305" spans="1:32" ht="24.75" thickBot="1" x14ac:dyDescent="0.3">
      <c r="A305" s="23" t="s">
        <v>486</v>
      </c>
      <c r="B305" s="9" t="s">
        <v>487</v>
      </c>
      <c r="C305" s="104">
        <v>5</v>
      </c>
      <c r="D305" s="10">
        <f t="shared" si="76"/>
        <v>3</v>
      </c>
      <c r="E305" s="10">
        <f t="shared" si="77"/>
        <v>0</v>
      </c>
      <c r="F305" s="10">
        <f t="shared" si="78"/>
        <v>3</v>
      </c>
      <c r="G305" s="10">
        <f t="shared" si="79"/>
        <v>5</v>
      </c>
      <c r="H305" s="115">
        <v>1</v>
      </c>
      <c r="I305" s="27">
        <v>0</v>
      </c>
      <c r="J305" s="27">
        <v>0</v>
      </c>
      <c r="K305" s="27">
        <v>0</v>
      </c>
      <c r="L305" s="27">
        <v>1</v>
      </c>
      <c r="M305" s="114">
        <v>3</v>
      </c>
      <c r="N305" s="10">
        <v>3</v>
      </c>
      <c r="O305" s="10">
        <v>0</v>
      </c>
      <c r="P305" s="10">
        <v>3</v>
      </c>
      <c r="Q305" s="10">
        <v>3</v>
      </c>
      <c r="R305" s="115">
        <v>1</v>
      </c>
      <c r="S305" s="27">
        <v>0</v>
      </c>
      <c r="T305" s="27">
        <v>0</v>
      </c>
      <c r="U305" s="27">
        <v>0</v>
      </c>
      <c r="V305" s="27">
        <v>1</v>
      </c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</row>
    <row r="306" spans="1:32" ht="15.75" thickBot="1" x14ac:dyDescent="0.3">
      <c r="A306" s="12" t="s">
        <v>488</v>
      </c>
      <c r="B306" s="16" t="s">
        <v>19</v>
      </c>
      <c r="C306" s="104">
        <v>0</v>
      </c>
      <c r="D306" s="49">
        <f t="shared" si="76"/>
        <v>0</v>
      </c>
      <c r="E306" s="49">
        <f t="shared" si="77"/>
        <v>0</v>
      </c>
      <c r="F306" s="49">
        <f t="shared" si="78"/>
        <v>0</v>
      </c>
      <c r="G306" s="49">
        <f t="shared" si="79"/>
        <v>0</v>
      </c>
      <c r="H306" s="115">
        <v>0</v>
      </c>
      <c r="I306" s="19">
        <v>0</v>
      </c>
      <c r="J306" s="19">
        <v>0</v>
      </c>
      <c r="K306" s="19">
        <v>0</v>
      </c>
      <c r="L306" s="19">
        <v>0</v>
      </c>
      <c r="M306" s="114">
        <v>0</v>
      </c>
      <c r="N306" s="93">
        <v>0</v>
      </c>
      <c r="O306" s="93">
        <v>0</v>
      </c>
      <c r="P306" s="93">
        <v>0</v>
      </c>
      <c r="Q306" s="93">
        <v>0</v>
      </c>
      <c r="R306" s="115"/>
      <c r="S306" s="19">
        <v>0</v>
      </c>
      <c r="T306" s="19">
        <v>0</v>
      </c>
      <c r="U306" s="19">
        <v>0</v>
      </c>
      <c r="V306" s="19">
        <v>0</v>
      </c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</row>
    <row r="307" spans="1:32" ht="15.75" thickBot="1" x14ac:dyDescent="0.3">
      <c r="A307" s="12" t="s">
        <v>489</v>
      </c>
      <c r="B307" s="16" t="s">
        <v>42</v>
      </c>
      <c r="C307" s="104">
        <v>5</v>
      </c>
      <c r="D307" s="49">
        <f t="shared" si="76"/>
        <v>3</v>
      </c>
      <c r="E307" s="49">
        <f t="shared" si="77"/>
        <v>0</v>
      </c>
      <c r="F307" s="49">
        <f t="shared" si="78"/>
        <v>3</v>
      </c>
      <c r="G307" s="49">
        <f t="shared" si="79"/>
        <v>5</v>
      </c>
      <c r="H307" s="115">
        <v>1</v>
      </c>
      <c r="I307" s="19">
        <v>0</v>
      </c>
      <c r="J307" s="19">
        <v>0</v>
      </c>
      <c r="K307" s="19">
        <v>0</v>
      </c>
      <c r="L307" s="19">
        <v>1</v>
      </c>
      <c r="M307" s="114">
        <v>3</v>
      </c>
      <c r="N307" s="93">
        <v>3</v>
      </c>
      <c r="O307" s="93">
        <v>0</v>
      </c>
      <c r="P307" s="93">
        <v>3</v>
      </c>
      <c r="Q307" s="93">
        <v>3</v>
      </c>
      <c r="R307" s="115">
        <v>1</v>
      </c>
      <c r="S307" s="19">
        <v>0</v>
      </c>
      <c r="T307" s="19">
        <v>0</v>
      </c>
      <c r="U307" s="19">
        <v>0</v>
      </c>
      <c r="V307" s="19">
        <v>1</v>
      </c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</row>
    <row r="308" spans="1:32" ht="24.75" thickBot="1" x14ac:dyDescent="0.3">
      <c r="A308" s="23" t="s">
        <v>490</v>
      </c>
      <c r="B308" s="9" t="s">
        <v>491</v>
      </c>
      <c r="C308" s="104">
        <v>4</v>
      </c>
      <c r="D308" s="10">
        <f t="shared" si="76"/>
        <v>3</v>
      </c>
      <c r="E308" s="10">
        <f t="shared" si="77"/>
        <v>0</v>
      </c>
      <c r="F308" s="10">
        <f t="shared" si="78"/>
        <v>3</v>
      </c>
      <c r="G308" s="10">
        <f t="shared" si="79"/>
        <v>5</v>
      </c>
      <c r="H308" s="115">
        <v>1</v>
      </c>
      <c r="I308" s="27">
        <v>0</v>
      </c>
      <c r="J308" s="27">
        <v>0</v>
      </c>
      <c r="K308" s="27">
        <v>0</v>
      </c>
      <c r="L308" s="27">
        <v>1</v>
      </c>
      <c r="M308" s="114">
        <v>3</v>
      </c>
      <c r="N308" s="10">
        <v>3</v>
      </c>
      <c r="O308" s="10">
        <v>0</v>
      </c>
      <c r="P308" s="10">
        <v>3</v>
      </c>
      <c r="Q308" s="10">
        <v>3</v>
      </c>
      <c r="R308" s="115">
        <v>1</v>
      </c>
      <c r="S308" s="27">
        <v>0</v>
      </c>
      <c r="T308" s="27">
        <v>0</v>
      </c>
      <c r="U308" s="27">
        <v>0</v>
      </c>
      <c r="V308" s="27">
        <v>1</v>
      </c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</row>
    <row r="309" spans="1:32" ht="15.75" thickBot="1" x14ac:dyDescent="0.3">
      <c r="A309" s="23" t="s">
        <v>492</v>
      </c>
      <c r="B309" s="9" t="s">
        <v>493</v>
      </c>
      <c r="C309" s="104">
        <f t="shared" si="80"/>
        <v>595</v>
      </c>
      <c r="D309" s="10">
        <f t="shared" si="76"/>
        <v>18</v>
      </c>
      <c r="E309" s="10">
        <f t="shared" si="77"/>
        <v>0</v>
      </c>
      <c r="F309" s="10">
        <f t="shared" si="78"/>
        <v>109</v>
      </c>
      <c r="G309" s="10">
        <f t="shared" si="79"/>
        <v>468</v>
      </c>
      <c r="H309" s="115">
        <f t="shared" si="81"/>
        <v>0</v>
      </c>
      <c r="I309" s="27">
        <v>0</v>
      </c>
      <c r="J309" s="27">
        <v>0</v>
      </c>
      <c r="K309" s="27">
        <v>0</v>
      </c>
      <c r="L309" s="27">
        <v>0</v>
      </c>
      <c r="M309" s="114">
        <v>417</v>
      </c>
      <c r="N309" s="10">
        <v>18</v>
      </c>
      <c r="O309" s="10">
        <v>0</v>
      </c>
      <c r="P309" s="10">
        <v>90</v>
      </c>
      <c r="Q309" s="10">
        <v>309</v>
      </c>
      <c r="R309" s="115">
        <v>178</v>
      </c>
      <c r="S309" s="27">
        <v>0</v>
      </c>
      <c r="T309" s="27">
        <v>0</v>
      </c>
      <c r="U309" s="27">
        <v>19</v>
      </c>
      <c r="V309" s="27">
        <v>159</v>
      </c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</row>
    <row r="310" spans="1:32" ht="15.75" thickBot="1" x14ac:dyDescent="0.3">
      <c r="A310" s="8" t="s">
        <v>494</v>
      </c>
      <c r="B310" s="9" t="s">
        <v>495</v>
      </c>
      <c r="C310" s="104">
        <f t="shared" si="80"/>
        <v>0</v>
      </c>
      <c r="D310" s="10">
        <f t="shared" si="76"/>
        <v>0</v>
      </c>
      <c r="E310" s="10">
        <f t="shared" si="77"/>
        <v>0</v>
      </c>
      <c r="F310" s="10">
        <f t="shared" si="78"/>
        <v>0</v>
      </c>
      <c r="G310" s="10">
        <f t="shared" si="79"/>
        <v>0</v>
      </c>
      <c r="H310" s="115">
        <f t="shared" si="81"/>
        <v>0</v>
      </c>
      <c r="I310" s="27">
        <v>0</v>
      </c>
      <c r="J310" s="27">
        <v>0</v>
      </c>
      <c r="K310" s="27">
        <v>0</v>
      </c>
      <c r="L310" s="27">
        <v>0</v>
      </c>
      <c r="M310" s="114">
        <v>0</v>
      </c>
      <c r="N310" s="10">
        <v>0</v>
      </c>
      <c r="O310" s="10">
        <v>0</v>
      </c>
      <c r="P310" s="10">
        <v>0</v>
      </c>
      <c r="Q310" s="10">
        <v>0</v>
      </c>
      <c r="R310" s="115">
        <v>0</v>
      </c>
      <c r="S310" s="10">
        <v>0</v>
      </c>
      <c r="T310" s="10">
        <v>0</v>
      </c>
      <c r="U310" s="10">
        <v>0</v>
      </c>
      <c r="V310" s="10">
        <v>0</v>
      </c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</row>
    <row r="311" spans="1:32" ht="15.75" thickBot="1" x14ac:dyDescent="0.3">
      <c r="A311" s="12" t="s">
        <v>496</v>
      </c>
      <c r="B311" s="16" t="s">
        <v>497</v>
      </c>
      <c r="C311" s="104">
        <f t="shared" si="80"/>
        <v>0</v>
      </c>
      <c r="D311" s="49">
        <f t="shared" si="76"/>
        <v>0</v>
      </c>
      <c r="E311" s="49">
        <f t="shared" si="77"/>
        <v>0</v>
      </c>
      <c r="F311" s="49">
        <f t="shared" si="78"/>
        <v>0</v>
      </c>
      <c r="G311" s="49">
        <f t="shared" si="79"/>
        <v>0</v>
      </c>
      <c r="H311" s="115">
        <f t="shared" si="81"/>
        <v>0</v>
      </c>
      <c r="I311" s="92">
        <v>0</v>
      </c>
      <c r="J311" s="92">
        <v>0</v>
      </c>
      <c r="K311" s="92">
        <v>0</v>
      </c>
      <c r="L311" s="92">
        <v>0</v>
      </c>
      <c r="M311" s="114">
        <v>0</v>
      </c>
      <c r="N311" s="93">
        <v>0</v>
      </c>
      <c r="O311" s="93">
        <v>0</v>
      </c>
      <c r="P311" s="93">
        <v>0</v>
      </c>
      <c r="Q311" s="93">
        <v>0</v>
      </c>
      <c r="R311" s="115">
        <v>0</v>
      </c>
      <c r="S311" s="93">
        <v>0</v>
      </c>
      <c r="T311" s="93">
        <v>0</v>
      </c>
      <c r="U311" s="93">
        <v>0</v>
      </c>
      <c r="V311" s="93">
        <v>0</v>
      </c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ht="24.75" thickBot="1" x14ac:dyDescent="0.3">
      <c r="A312" s="8" t="s">
        <v>498</v>
      </c>
      <c r="B312" s="9" t="s">
        <v>499</v>
      </c>
      <c r="C312" s="104">
        <f t="shared" si="80"/>
        <v>0</v>
      </c>
      <c r="D312" s="10">
        <f t="shared" si="76"/>
        <v>0</v>
      </c>
      <c r="E312" s="10">
        <f t="shared" si="77"/>
        <v>0</v>
      </c>
      <c r="F312" s="10">
        <f t="shared" si="78"/>
        <v>0</v>
      </c>
      <c r="G312" s="10">
        <f t="shared" si="79"/>
        <v>0</v>
      </c>
      <c r="H312" s="115">
        <f t="shared" si="81"/>
        <v>0</v>
      </c>
      <c r="I312" s="27">
        <v>0</v>
      </c>
      <c r="J312" s="27">
        <v>0</v>
      </c>
      <c r="K312" s="27">
        <v>0</v>
      </c>
      <c r="L312" s="27">
        <v>0</v>
      </c>
      <c r="M312" s="114">
        <v>0</v>
      </c>
      <c r="N312" s="10">
        <v>0</v>
      </c>
      <c r="O312" s="10">
        <v>0</v>
      </c>
      <c r="P312" s="10">
        <v>0</v>
      </c>
      <c r="Q312" s="10">
        <v>0</v>
      </c>
      <c r="R312" s="115">
        <v>0</v>
      </c>
      <c r="S312" s="10">
        <v>0</v>
      </c>
      <c r="T312" s="10">
        <v>0</v>
      </c>
      <c r="U312" s="10">
        <v>0</v>
      </c>
      <c r="V312" s="10">
        <v>0</v>
      </c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</row>
    <row r="313" spans="1:32" ht="15.75" thickBot="1" x14ac:dyDescent="0.3">
      <c r="A313" s="12" t="s">
        <v>500</v>
      </c>
      <c r="B313" s="16" t="s">
        <v>501</v>
      </c>
      <c r="C313" s="104">
        <f t="shared" si="80"/>
        <v>0</v>
      </c>
      <c r="D313" s="49">
        <f t="shared" si="76"/>
        <v>0</v>
      </c>
      <c r="E313" s="49">
        <f t="shared" si="77"/>
        <v>0</v>
      </c>
      <c r="F313" s="49">
        <f t="shared" si="78"/>
        <v>0</v>
      </c>
      <c r="G313" s="49">
        <f t="shared" si="79"/>
        <v>0</v>
      </c>
      <c r="H313" s="115">
        <f t="shared" si="81"/>
        <v>0</v>
      </c>
      <c r="I313" s="93">
        <v>0</v>
      </c>
      <c r="J313" s="93">
        <v>0</v>
      </c>
      <c r="K313" s="93">
        <v>0</v>
      </c>
      <c r="L313" s="93">
        <v>0</v>
      </c>
      <c r="M313" s="114">
        <v>0</v>
      </c>
      <c r="N313" s="93">
        <v>0</v>
      </c>
      <c r="O313" s="93">
        <v>0</v>
      </c>
      <c r="P313" s="93">
        <v>0</v>
      </c>
      <c r="Q313" s="93">
        <v>0</v>
      </c>
      <c r="R313" s="114">
        <v>0</v>
      </c>
      <c r="S313" s="93">
        <v>0</v>
      </c>
      <c r="T313" s="93">
        <v>0</v>
      </c>
      <c r="U313" s="93">
        <v>0</v>
      </c>
      <c r="V313" s="93">
        <v>0</v>
      </c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ht="36.75" thickBot="1" x14ac:dyDescent="0.3">
      <c r="A314" s="12" t="s">
        <v>502</v>
      </c>
      <c r="B314" s="16" t="s">
        <v>503</v>
      </c>
      <c r="C314" s="104">
        <f t="shared" si="80"/>
        <v>0</v>
      </c>
      <c r="D314" s="49">
        <f t="shared" si="76"/>
        <v>0</v>
      </c>
      <c r="E314" s="49">
        <f t="shared" si="77"/>
        <v>0</v>
      </c>
      <c r="F314" s="49">
        <f t="shared" si="78"/>
        <v>0</v>
      </c>
      <c r="G314" s="49">
        <f t="shared" si="79"/>
        <v>0</v>
      </c>
      <c r="H314" s="115">
        <f t="shared" si="81"/>
        <v>0</v>
      </c>
      <c r="I314" s="93">
        <v>0</v>
      </c>
      <c r="J314" s="93">
        <v>0</v>
      </c>
      <c r="K314" s="93">
        <v>0</v>
      </c>
      <c r="L314" s="93">
        <v>0</v>
      </c>
      <c r="M314" s="114">
        <v>0</v>
      </c>
      <c r="N314" s="93">
        <v>0</v>
      </c>
      <c r="O314" s="93">
        <v>0</v>
      </c>
      <c r="P314" s="93">
        <v>0</v>
      </c>
      <c r="Q314" s="93">
        <v>0</v>
      </c>
      <c r="R314" s="114">
        <v>0</v>
      </c>
      <c r="S314" s="93">
        <v>0</v>
      </c>
      <c r="T314" s="93">
        <v>0</v>
      </c>
      <c r="U314" s="93">
        <v>0</v>
      </c>
      <c r="V314" s="93">
        <v>0</v>
      </c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ht="24.75" thickBot="1" x14ac:dyDescent="0.3">
      <c r="A315" s="12" t="s">
        <v>504</v>
      </c>
      <c r="B315" s="16" t="s">
        <v>505</v>
      </c>
      <c r="C315" s="104">
        <f t="shared" si="80"/>
        <v>0</v>
      </c>
      <c r="D315" s="49">
        <f t="shared" si="76"/>
        <v>0</v>
      </c>
      <c r="E315" s="49">
        <f t="shared" si="77"/>
        <v>0</v>
      </c>
      <c r="F315" s="49">
        <f t="shared" si="78"/>
        <v>0</v>
      </c>
      <c r="G315" s="49">
        <f t="shared" si="79"/>
        <v>0</v>
      </c>
      <c r="H315" s="115">
        <f t="shared" si="81"/>
        <v>0</v>
      </c>
      <c r="I315" s="93">
        <v>0</v>
      </c>
      <c r="J315" s="93">
        <v>0</v>
      </c>
      <c r="K315" s="93">
        <v>0</v>
      </c>
      <c r="L315" s="93">
        <v>0</v>
      </c>
      <c r="M315" s="114">
        <v>0</v>
      </c>
      <c r="N315" s="93">
        <v>0</v>
      </c>
      <c r="O315" s="93">
        <v>0</v>
      </c>
      <c r="P315" s="93">
        <v>0</v>
      </c>
      <c r="Q315" s="93">
        <v>0</v>
      </c>
      <c r="R315" s="114">
        <v>0</v>
      </c>
      <c r="S315" s="93">
        <v>0</v>
      </c>
      <c r="T315" s="93">
        <v>0</v>
      </c>
      <c r="U315" s="93">
        <v>0</v>
      </c>
      <c r="V315" s="93">
        <v>0</v>
      </c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ht="15.75" thickBot="1" x14ac:dyDescent="0.3">
      <c r="A316" s="12" t="s">
        <v>506</v>
      </c>
      <c r="B316" s="16" t="s">
        <v>507</v>
      </c>
      <c r="C316" s="104">
        <f t="shared" si="80"/>
        <v>0</v>
      </c>
      <c r="D316" s="49">
        <f t="shared" si="76"/>
        <v>0</v>
      </c>
      <c r="E316" s="49">
        <f t="shared" si="77"/>
        <v>0</v>
      </c>
      <c r="F316" s="49">
        <f t="shared" si="78"/>
        <v>0</v>
      </c>
      <c r="G316" s="49">
        <f t="shared" si="79"/>
        <v>0</v>
      </c>
      <c r="H316" s="115">
        <f t="shared" si="81"/>
        <v>0</v>
      </c>
      <c r="I316" s="93">
        <v>0</v>
      </c>
      <c r="J316" s="93">
        <v>0</v>
      </c>
      <c r="K316" s="93">
        <v>0</v>
      </c>
      <c r="L316" s="93">
        <v>0</v>
      </c>
      <c r="M316" s="114">
        <v>0</v>
      </c>
      <c r="N316" s="93">
        <v>0</v>
      </c>
      <c r="O316" s="93">
        <v>0</v>
      </c>
      <c r="P316" s="93">
        <v>0</v>
      </c>
      <c r="Q316" s="93">
        <v>0</v>
      </c>
      <c r="R316" s="114">
        <v>0</v>
      </c>
      <c r="S316" s="93">
        <v>0</v>
      </c>
      <c r="T316" s="93">
        <v>0</v>
      </c>
      <c r="U316" s="93">
        <v>0</v>
      </c>
      <c r="V316" s="93">
        <v>0</v>
      </c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ht="24.75" thickBot="1" x14ac:dyDescent="0.3">
      <c r="A317" s="8" t="s">
        <v>508</v>
      </c>
      <c r="B317" s="9" t="s">
        <v>509</v>
      </c>
      <c r="C317" s="104">
        <f t="shared" si="80"/>
        <v>0</v>
      </c>
      <c r="D317" s="10">
        <f t="shared" si="76"/>
        <v>0</v>
      </c>
      <c r="E317" s="10">
        <f t="shared" si="77"/>
        <v>0</v>
      </c>
      <c r="F317" s="10">
        <f t="shared" si="78"/>
        <v>0</v>
      </c>
      <c r="G317" s="10">
        <f t="shared" si="79"/>
        <v>0</v>
      </c>
      <c r="H317" s="115">
        <f t="shared" si="81"/>
        <v>0</v>
      </c>
      <c r="I317" s="10">
        <v>0</v>
      </c>
      <c r="J317" s="10">
        <v>0</v>
      </c>
      <c r="K317" s="10">
        <v>0</v>
      </c>
      <c r="L317" s="10">
        <v>0</v>
      </c>
      <c r="M317" s="114">
        <v>0</v>
      </c>
      <c r="N317" s="10">
        <v>0</v>
      </c>
      <c r="O317" s="10">
        <v>0</v>
      </c>
      <c r="P317" s="10">
        <v>0</v>
      </c>
      <c r="Q317" s="10">
        <v>0</v>
      </c>
      <c r="R317" s="114">
        <v>0</v>
      </c>
      <c r="S317" s="10">
        <v>0</v>
      </c>
      <c r="T317" s="10">
        <v>0</v>
      </c>
      <c r="U317" s="10">
        <v>0</v>
      </c>
      <c r="V317" s="10">
        <v>0</v>
      </c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</row>
    <row r="318" spans="1:32" ht="15.75" thickBot="1" x14ac:dyDescent="0.3">
      <c r="A318" s="12" t="s">
        <v>510</v>
      </c>
      <c r="B318" s="16" t="s">
        <v>511</v>
      </c>
      <c r="C318" s="104">
        <f t="shared" si="80"/>
        <v>0</v>
      </c>
      <c r="D318" s="49">
        <f t="shared" si="76"/>
        <v>0</v>
      </c>
      <c r="E318" s="49">
        <f t="shared" si="77"/>
        <v>0</v>
      </c>
      <c r="F318" s="49">
        <f t="shared" si="78"/>
        <v>0</v>
      </c>
      <c r="G318" s="49">
        <f t="shared" si="79"/>
        <v>0</v>
      </c>
      <c r="H318" s="115">
        <f t="shared" si="81"/>
        <v>0</v>
      </c>
      <c r="I318" s="93">
        <v>0</v>
      </c>
      <c r="J318" s="93">
        <v>0</v>
      </c>
      <c r="K318" s="93">
        <v>0</v>
      </c>
      <c r="L318" s="93">
        <v>0</v>
      </c>
      <c r="M318" s="114">
        <v>0</v>
      </c>
      <c r="N318" s="93">
        <v>0</v>
      </c>
      <c r="O318" s="93">
        <v>0</v>
      </c>
      <c r="P318" s="93">
        <v>0</v>
      </c>
      <c r="Q318" s="93">
        <v>0</v>
      </c>
      <c r="R318" s="114">
        <v>0</v>
      </c>
      <c r="S318" s="93">
        <v>0</v>
      </c>
      <c r="T318" s="93">
        <v>0</v>
      </c>
      <c r="U318" s="93">
        <v>0</v>
      </c>
      <c r="V318" s="93">
        <v>0</v>
      </c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ht="15.75" thickBot="1" x14ac:dyDescent="0.3">
      <c r="A319" s="12" t="s">
        <v>512</v>
      </c>
      <c r="B319" s="16" t="s">
        <v>513</v>
      </c>
      <c r="C319" s="104">
        <f t="shared" si="80"/>
        <v>0</v>
      </c>
      <c r="D319" s="49">
        <f t="shared" si="76"/>
        <v>0</v>
      </c>
      <c r="E319" s="49">
        <f t="shared" si="77"/>
        <v>0</v>
      </c>
      <c r="F319" s="49">
        <f t="shared" si="78"/>
        <v>0</v>
      </c>
      <c r="G319" s="49">
        <f t="shared" si="79"/>
        <v>0</v>
      </c>
      <c r="H319" s="115">
        <f t="shared" si="81"/>
        <v>0</v>
      </c>
      <c r="I319" s="93">
        <v>0</v>
      </c>
      <c r="J319" s="93">
        <v>0</v>
      </c>
      <c r="K319" s="93">
        <v>0</v>
      </c>
      <c r="L319" s="93">
        <v>0</v>
      </c>
      <c r="M319" s="114">
        <v>0</v>
      </c>
      <c r="N319" s="93">
        <v>0</v>
      </c>
      <c r="O319" s="93">
        <v>0</v>
      </c>
      <c r="P319" s="93">
        <v>0</v>
      </c>
      <c r="Q319" s="93">
        <v>0</v>
      </c>
      <c r="R319" s="114">
        <v>0</v>
      </c>
      <c r="S319" s="93">
        <v>0</v>
      </c>
      <c r="T319" s="93">
        <v>0</v>
      </c>
      <c r="U319" s="93">
        <v>0</v>
      </c>
      <c r="V319" s="93">
        <v>0</v>
      </c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ht="24.75" thickBot="1" x14ac:dyDescent="0.3">
      <c r="A320" s="8" t="s">
        <v>514</v>
      </c>
      <c r="B320" s="9" t="s">
        <v>515</v>
      </c>
      <c r="C320" s="104">
        <f t="shared" si="80"/>
        <v>0</v>
      </c>
      <c r="D320" s="10">
        <f t="shared" si="76"/>
        <v>0</v>
      </c>
      <c r="E320" s="10">
        <f t="shared" si="77"/>
        <v>0</v>
      </c>
      <c r="F320" s="10">
        <f t="shared" si="78"/>
        <v>0</v>
      </c>
      <c r="G320" s="10">
        <f t="shared" si="79"/>
        <v>0</v>
      </c>
      <c r="H320" s="115">
        <f t="shared" si="81"/>
        <v>0</v>
      </c>
      <c r="I320" s="10">
        <v>0</v>
      </c>
      <c r="J320" s="10">
        <v>0</v>
      </c>
      <c r="K320" s="10">
        <v>0</v>
      </c>
      <c r="L320" s="10">
        <v>0</v>
      </c>
      <c r="M320" s="114">
        <v>0</v>
      </c>
      <c r="N320" s="10">
        <v>0</v>
      </c>
      <c r="O320" s="10">
        <v>0</v>
      </c>
      <c r="P320" s="10">
        <v>0</v>
      </c>
      <c r="Q320" s="10">
        <v>0</v>
      </c>
      <c r="R320" s="114">
        <v>0</v>
      </c>
      <c r="S320" s="10">
        <v>0</v>
      </c>
      <c r="T320" s="10">
        <v>0</v>
      </c>
      <c r="U320" s="10">
        <v>0</v>
      </c>
      <c r="V320" s="10">
        <v>0</v>
      </c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</row>
    <row r="321" spans="1:32" ht="15.75" thickBot="1" x14ac:dyDescent="0.3">
      <c r="A321" s="12" t="s">
        <v>516</v>
      </c>
      <c r="B321" s="16" t="s">
        <v>511</v>
      </c>
      <c r="C321" s="104">
        <f t="shared" si="80"/>
        <v>0</v>
      </c>
      <c r="D321" s="49">
        <f t="shared" si="76"/>
        <v>0</v>
      </c>
      <c r="E321" s="49">
        <f t="shared" si="77"/>
        <v>0</v>
      </c>
      <c r="F321" s="49">
        <f t="shared" si="78"/>
        <v>0</v>
      </c>
      <c r="G321" s="49">
        <f t="shared" si="79"/>
        <v>0</v>
      </c>
      <c r="H321" s="115">
        <f t="shared" si="81"/>
        <v>0</v>
      </c>
      <c r="I321" s="93">
        <v>0</v>
      </c>
      <c r="J321" s="93">
        <v>0</v>
      </c>
      <c r="K321" s="93">
        <v>0</v>
      </c>
      <c r="L321" s="93">
        <v>0</v>
      </c>
      <c r="M321" s="114">
        <v>0</v>
      </c>
      <c r="N321" s="93">
        <v>0</v>
      </c>
      <c r="O321" s="93">
        <v>0</v>
      </c>
      <c r="P321" s="93">
        <v>0</v>
      </c>
      <c r="Q321" s="93">
        <v>0</v>
      </c>
      <c r="R321" s="114">
        <v>0</v>
      </c>
      <c r="S321" s="93">
        <v>0</v>
      </c>
      <c r="T321" s="93">
        <v>0</v>
      </c>
      <c r="U321" s="93">
        <v>0</v>
      </c>
      <c r="V321" s="93">
        <v>0</v>
      </c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ht="15.75" thickBot="1" x14ac:dyDescent="0.3">
      <c r="A322" s="12" t="s">
        <v>517</v>
      </c>
      <c r="B322" s="16" t="s">
        <v>513</v>
      </c>
      <c r="C322" s="104">
        <f t="shared" si="80"/>
        <v>0</v>
      </c>
      <c r="D322" s="49">
        <f t="shared" si="76"/>
        <v>0</v>
      </c>
      <c r="E322" s="49">
        <f t="shared" si="77"/>
        <v>0</v>
      </c>
      <c r="F322" s="49">
        <f t="shared" si="78"/>
        <v>0</v>
      </c>
      <c r="G322" s="49">
        <f t="shared" si="79"/>
        <v>0</v>
      </c>
      <c r="H322" s="115">
        <f t="shared" si="81"/>
        <v>0</v>
      </c>
      <c r="I322" s="93">
        <v>0</v>
      </c>
      <c r="J322" s="93">
        <v>0</v>
      </c>
      <c r="K322" s="93">
        <v>0</v>
      </c>
      <c r="L322" s="93">
        <v>0</v>
      </c>
      <c r="M322" s="114">
        <v>0</v>
      </c>
      <c r="N322" s="93">
        <v>0</v>
      </c>
      <c r="O322" s="93">
        <v>0</v>
      </c>
      <c r="P322" s="93">
        <v>0</v>
      </c>
      <c r="Q322" s="93">
        <v>0</v>
      </c>
      <c r="R322" s="114">
        <v>0</v>
      </c>
      <c r="S322" s="93">
        <v>0</v>
      </c>
      <c r="T322" s="93">
        <v>0</v>
      </c>
      <c r="U322" s="93">
        <v>0</v>
      </c>
      <c r="V322" s="93">
        <v>0</v>
      </c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ht="24.75" thickBot="1" x14ac:dyDescent="0.3">
      <c r="A323" s="8" t="s">
        <v>518</v>
      </c>
      <c r="B323" s="9" t="s">
        <v>519</v>
      </c>
      <c r="C323" s="104">
        <f t="shared" si="80"/>
        <v>0</v>
      </c>
      <c r="D323" s="10">
        <f t="shared" si="76"/>
        <v>0</v>
      </c>
      <c r="E323" s="10">
        <f t="shared" si="77"/>
        <v>0</v>
      </c>
      <c r="F323" s="10">
        <f t="shared" si="78"/>
        <v>0</v>
      </c>
      <c r="G323" s="10">
        <f t="shared" si="79"/>
        <v>0</v>
      </c>
      <c r="H323" s="115">
        <f t="shared" si="81"/>
        <v>0</v>
      </c>
      <c r="I323" s="10">
        <v>0</v>
      </c>
      <c r="J323" s="10">
        <v>0</v>
      </c>
      <c r="K323" s="10">
        <v>0</v>
      </c>
      <c r="L323" s="10">
        <v>0</v>
      </c>
      <c r="M323" s="114">
        <v>0</v>
      </c>
      <c r="N323" s="10">
        <v>0</v>
      </c>
      <c r="O323" s="10">
        <v>0</v>
      </c>
      <c r="P323" s="10">
        <v>0</v>
      </c>
      <c r="Q323" s="10">
        <v>0</v>
      </c>
      <c r="R323" s="114">
        <v>0</v>
      </c>
      <c r="S323" s="10">
        <v>0</v>
      </c>
      <c r="T323" s="10">
        <v>0</v>
      </c>
      <c r="U323" s="10">
        <v>0</v>
      </c>
      <c r="V323" s="10">
        <v>0</v>
      </c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</row>
    <row r="324" spans="1:32" ht="15.75" thickBot="1" x14ac:dyDescent="0.3">
      <c r="A324" s="12" t="s">
        <v>520</v>
      </c>
      <c r="B324" s="16" t="s">
        <v>511</v>
      </c>
      <c r="C324" s="104">
        <f t="shared" si="80"/>
        <v>0</v>
      </c>
      <c r="D324" s="49">
        <f t="shared" si="76"/>
        <v>0</v>
      </c>
      <c r="E324" s="49">
        <f t="shared" si="77"/>
        <v>0</v>
      </c>
      <c r="F324" s="49">
        <f t="shared" si="78"/>
        <v>0</v>
      </c>
      <c r="G324" s="49">
        <f t="shared" si="79"/>
        <v>0</v>
      </c>
      <c r="H324" s="115">
        <f t="shared" si="81"/>
        <v>0</v>
      </c>
      <c r="I324" s="93">
        <v>0</v>
      </c>
      <c r="J324" s="93">
        <v>0</v>
      </c>
      <c r="K324" s="93">
        <v>0</v>
      </c>
      <c r="L324" s="93">
        <v>0</v>
      </c>
      <c r="M324" s="114">
        <v>0</v>
      </c>
      <c r="N324" s="93">
        <v>0</v>
      </c>
      <c r="O324" s="93">
        <v>0</v>
      </c>
      <c r="P324" s="93">
        <v>0</v>
      </c>
      <c r="Q324" s="93">
        <v>0</v>
      </c>
      <c r="R324" s="114">
        <v>0</v>
      </c>
      <c r="S324" s="93">
        <v>0</v>
      </c>
      <c r="T324" s="93">
        <v>0</v>
      </c>
      <c r="U324" s="93">
        <v>0</v>
      </c>
      <c r="V324" s="93">
        <v>0</v>
      </c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ht="15.75" thickBot="1" x14ac:dyDescent="0.3">
      <c r="A325" s="12" t="s">
        <v>521</v>
      </c>
      <c r="B325" s="16" t="s">
        <v>513</v>
      </c>
      <c r="C325" s="104">
        <f t="shared" si="80"/>
        <v>0</v>
      </c>
      <c r="D325" s="49">
        <f t="shared" si="76"/>
        <v>0</v>
      </c>
      <c r="E325" s="49">
        <f t="shared" si="77"/>
        <v>0</v>
      </c>
      <c r="F325" s="49">
        <f t="shared" si="78"/>
        <v>0</v>
      </c>
      <c r="G325" s="49">
        <f t="shared" si="79"/>
        <v>0</v>
      </c>
      <c r="H325" s="115">
        <f t="shared" si="81"/>
        <v>0</v>
      </c>
      <c r="I325" s="93">
        <v>0</v>
      </c>
      <c r="J325" s="93">
        <v>0</v>
      </c>
      <c r="K325" s="93">
        <v>0</v>
      </c>
      <c r="L325" s="93">
        <v>0</v>
      </c>
      <c r="M325" s="114">
        <v>0</v>
      </c>
      <c r="N325" s="93">
        <v>0</v>
      </c>
      <c r="O325" s="93">
        <v>0</v>
      </c>
      <c r="P325" s="93">
        <v>0</v>
      </c>
      <c r="Q325" s="93">
        <v>0</v>
      </c>
      <c r="R325" s="114">
        <v>0</v>
      </c>
      <c r="S325" s="93">
        <v>0</v>
      </c>
      <c r="T325" s="93">
        <v>0</v>
      </c>
      <c r="U325" s="93">
        <v>0</v>
      </c>
      <c r="V325" s="93">
        <v>0</v>
      </c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ht="24.75" thickBot="1" x14ac:dyDescent="0.3">
      <c r="A326" s="8" t="s">
        <v>522</v>
      </c>
      <c r="B326" s="9" t="s">
        <v>523</v>
      </c>
      <c r="C326" s="104">
        <f t="shared" si="80"/>
        <v>0</v>
      </c>
      <c r="D326" s="10">
        <f t="shared" si="76"/>
        <v>0</v>
      </c>
      <c r="E326" s="10">
        <f t="shared" si="77"/>
        <v>0</v>
      </c>
      <c r="F326" s="10">
        <f t="shared" si="78"/>
        <v>0</v>
      </c>
      <c r="G326" s="10">
        <f t="shared" si="79"/>
        <v>0</v>
      </c>
      <c r="H326" s="115">
        <f t="shared" si="81"/>
        <v>0</v>
      </c>
      <c r="I326" s="10">
        <v>0</v>
      </c>
      <c r="J326" s="10">
        <v>0</v>
      </c>
      <c r="K326" s="10">
        <v>0</v>
      </c>
      <c r="L326" s="10">
        <v>0</v>
      </c>
      <c r="M326" s="114">
        <v>0</v>
      </c>
      <c r="N326" s="10">
        <v>0</v>
      </c>
      <c r="O326" s="10">
        <v>0</v>
      </c>
      <c r="P326" s="10">
        <v>0</v>
      </c>
      <c r="Q326" s="10">
        <v>0</v>
      </c>
      <c r="R326" s="114">
        <v>0</v>
      </c>
      <c r="S326" s="10">
        <v>0</v>
      </c>
      <c r="T326" s="10">
        <v>0</v>
      </c>
      <c r="U326" s="10">
        <v>0</v>
      </c>
      <c r="V326" s="10">
        <v>0</v>
      </c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</row>
    <row r="327" spans="1:32" ht="24.75" thickBot="1" x14ac:dyDescent="0.3">
      <c r="A327" s="8" t="s">
        <v>524</v>
      </c>
      <c r="B327" s="9" t="s">
        <v>525</v>
      </c>
      <c r="C327" s="104">
        <f t="shared" si="80"/>
        <v>0</v>
      </c>
      <c r="D327" s="10">
        <f t="shared" si="76"/>
        <v>0</v>
      </c>
      <c r="E327" s="10">
        <f t="shared" si="77"/>
        <v>0</v>
      </c>
      <c r="F327" s="10">
        <f t="shared" si="78"/>
        <v>0</v>
      </c>
      <c r="G327" s="10">
        <f t="shared" si="79"/>
        <v>0</v>
      </c>
      <c r="H327" s="115">
        <f t="shared" si="81"/>
        <v>0</v>
      </c>
      <c r="I327" s="10">
        <v>0</v>
      </c>
      <c r="J327" s="10">
        <v>0</v>
      </c>
      <c r="K327" s="10">
        <v>0</v>
      </c>
      <c r="L327" s="10">
        <v>0</v>
      </c>
      <c r="M327" s="114">
        <v>0</v>
      </c>
      <c r="N327" s="10">
        <v>0</v>
      </c>
      <c r="O327" s="10">
        <v>0</v>
      </c>
      <c r="P327" s="10">
        <v>0</v>
      </c>
      <c r="Q327" s="10">
        <v>0</v>
      </c>
      <c r="R327" s="114">
        <v>0</v>
      </c>
      <c r="S327" s="10">
        <v>0</v>
      </c>
      <c r="T327" s="10">
        <v>0</v>
      </c>
      <c r="U327" s="10">
        <v>0</v>
      </c>
      <c r="V327" s="10">
        <v>0</v>
      </c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</row>
    <row r="328" spans="1:32" ht="15.75" thickBot="1" x14ac:dyDescent="0.3">
      <c r="A328" s="12" t="s">
        <v>526</v>
      </c>
      <c r="B328" s="16" t="s">
        <v>511</v>
      </c>
      <c r="C328" s="104">
        <f t="shared" si="80"/>
        <v>0</v>
      </c>
      <c r="D328" s="49">
        <f t="shared" si="76"/>
        <v>0</v>
      </c>
      <c r="E328" s="49">
        <f t="shared" si="77"/>
        <v>0</v>
      </c>
      <c r="F328" s="49">
        <f t="shared" si="78"/>
        <v>0</v>
      </c>
      <c r="G328" s="49">
        <f t="shared" si="79"/>
        <v>0</v>
      </c>
      <c r="H328" s="115">
        <f t="shared" si="81"/>
        <v>0</v>
      </c>
      <c r="I328" s="93">
        <v>0</v>
      </c>
      <c r="J328" s="93">
        <v>0</v>
      </c>
      <c r="K328" s="93">
        <v>0</v>
      </c>
      <c r="L328" s="93">
        <v>0</v>
      </c>
      <c r="M328" s="114">
        <v>0</v>
      </c>
      <c r="N328" s="93">
        <v>0</v>
      </c>
      <c r="O328" s="93">
        <v>0</v>
      </c>
      <c r="P328" s="93">
        <v>0</v>
      </c>
      <c r="Q328" s="93">
        <v>0</v>
      </c>
      <c r="R328" s="114">
        <v>0</v>
      </c>
      <c r="S328" s="93">
        <v>0</v>
      </c>
      <c r="T328" s="93">
        <v>0</v>
      </c>
      <c r="U328" s="93">
        <v>0</v>
      </c>
      <c r="V328" s="93">
        <v>0</v>
      </c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ht="15.75" thickBot="1" x14ac:dyDescent="0.3">
      <c r="A329" s="12" t="s">
        <v>527</v>
      </c>
      <c r="B329" s="16" t="s">
        <v>513</v>
      </c>
      <c r="C329" s="104">
        <f t="shared" si="80"/>
        <v>0</v>
      </c>
      <c r="D329" s="49">
        <f t="shared" si="76"/>
        <v>0</v>
      </c>
      <c r="E329" s="49">
        <f t="shared" si="77"/>
        <v>0</v>
      </c>
      <c r="F329" s="49">
        <f t="shared" si="78"/>
        <v>0</v>
      </c>
      <c r="G329" s="49">
        <f t="shared" si="79"/>
        <v>0</v>
      </c>
      <c r="H329" s="115">
        <f t="shared" si="81"/>
        <v>0</v>
      </c>
      <c r="I329" s="93">
        <v>0</v>
      </c>
      <c r="J329" s="93">
        <v>0</v>
      </c>
      <c r="K329" s="93">
        <v>0</v>
      </c>
      <c r="L329" s="93">
        <v>0</v>
      </c>
      <c r="M329" s="114">
        <v>0</v>
      </c>
      <c r="N329" s="93">
        <v>0</v>
      </c>
      <c r="O329" s="93">
        <v>0</v>
      </c>
      <c r="P329" s="93">
        <v>0</v>
      </c>
      <c r="Q329" s="93">
        <v>0</v>
      </c>
      <c r="R329" s="114">
        <v>0</v>
      </c>
      <c r="S329" s="93">
        <v>0</v>
      </c>
      <c r="T329" s="93">
        <v>0</v>
      </c>
      <c r="U329" s="93">
        <v>0</v>
      </c>
      <c r="V329" s="93">
        <v>0</v>
      </c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ht="24.75" thickBot="1" x14ac:dyDescent="0.3">
      <c r="A330" s="23" t="s">
        <v>528</v>
      </c>
      <c r="B330" s="9" t="s">
        <v>529</v>
      </c>
      <c r="C330" s="104">
        <f t="shared" si="80"/>
        <v>0</v>
      </c>
      <c r="D330" s="10">
        <f t="shared" si="76"/>
        <v>0</v>
      </c>
      <c r="E330" s="10">
        <f t="shared" si="77"/>
        <v>0</v>
      </c>
      <c r="F330" s="10">
        <f t="shared" si="78"/>
        <v>0</v>
      </c>
      <c r="G330" s="10">
        <f t="shared" si="79"/>
        <v>0</v>
      </c>
      <c r="H330" s="115">
        <f t="shared" si="81"/>
        <v>0</v>
      </c>
      <c r="I330" s="10">
        <v>0</v>
      </c>
      <c r="J330" s="10">
        <v>0</v>
      </c>
      <c r="K330" s="10">
        <v>0</v>
      </c>
      <c r="L330" s="10">
        <v>0</v>
      </c>
      <c r="M330" s="114">
        <v>0</v>
      </c>
      <c r="N330" s="10">
        <v>0</v>
      </c>
      <c r="O330" s="10">
        <v>0</v>
      </c>
      <c r="P330" s="10">
        <v>0</v>
      </c>
      <c r="Q330" s="10">
        <v>0</v>
      </c>
      <c r="R330" s="114">
        <v>0</v>
      </c>
      <c r="S330" s="10">
        <v>0</v>
      </c>
      <c r="T330" s="10">
        <v>0</v>
      </c>
      <c r="U330" s="10">
        <v>0</v>
      </c>
      <c r="V330" s="10">
        <v>0</v>
      </c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</row>
    <row r="331" spans="1:32" ht="24.75" thickBot="1" x14ac:dyDescent="0.3">
      <c r="A331" s="12" t="s">
        <v>530</v>
      </c>
      <c r="B331" s="16" t="s">
        <v>531</v>
      </c>
      <c r="C331" s="104">
        <f t="shared" si="80"/>
        <v>0</v>
      </c>
      <c r="D331" s="49">
        <f t="shared" si="76"/>
        <v>0</v>
      </c>
      <c r="E331" s="49">
        <f t="shared" si="77"/>
        <v>0</v>
      </c>
      <c r="F331" s="49">
        <f t="shared" si="78"/>
        <v>0</v>
      </c>
      <c r="G331" s="49">
        <f t="shared" si="79"/>
        <v>0</v>
      </c>
      <c r="H331" s="115">
        <f t="shared" si="81"/>
        <v>0</v>
      </c>
      <c r="I331" s="93">
        <v>0</v>
      </c>
      <c r="J331" s="93">
        <v>0</v>
      </c>
      <c r="K331" s="93">
        <v>0</v>
      </c>
      <c r="L331" s="93">
        <v>0</v>
      </c>
      <c r="M331" s="114">
        <v>0</v>
      </c>
      <c r="N331" s="93">
        <v>0</v>
      </c>
      <c r="O331" s="93">
        <v>0</v>
      </c>
      <c r="P331" s="93">
        <v>0</v>
      </c>
      <c r="Q331" s="93">
        <v>0</v>
      </c>
      <c r="R331" s="114">
        <v>0</v>
      </c>
      <c r="S331" s="93">
        <v>0</v>
      </c>
      <c r="T331" s="93">
        <v>0</v>
      </c>
      <c r="U331" s="93">
        <v>0</v>
      </c>
      <c r="V331" s="93">
        <v>0</v>
      </c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spans="1:32" ht="24.75" thickBot="1" x14ac:dyDescent="0.3">
      <c r="A332" s="23" t="s">
        <v>532</v>
      </c>
      <c r="B332" s="9" t="s">
        <v>533</v>
      </c>
      <c r="C332" s="104">
        <f t="shared" ref="C332:C347" si="83">SUM(D332:G332)</f>
        <v>0</v>
      </c>
      <c r="D332" s="10">
        <f t="shared" ref="D332:D347" si="84">SUM(I332,N332,S332)</f>
        <v>0</v>
      </c>
      <c r="E332" s="10">
        <f t="shared" ref="E332:E347" si="85">SUM(J332,O332,T332)</f>
        <v>0</v>
      </c>
      <c r="F332" s="10">
        <f t="shared" ref="F332:F347" si="86">SUM(K332,P332,U332)</f>
        <v>0</v>
      </c>
      <c r="G332" s="10">
        <f t="shared" ref="G332:G347" si="87">SUM(L332,Q332,V332)</f>
        <v>0</v>
      </c>
      <c r="H332" s="115">
        <f t="shared" si="81"/>
        <v>0</v>
      </c>
      <c r="I332" s="10">
        <v>0</v>
      </c>
      <c r="J332" s="10">
        <v>0</v>
      </c>
      <c r="K332" s="10">
        <v>0</v>
      </c>
      <c r="L332" s="10">
        <v>0</v>
      </c>
      <c r="M332" s="114">
        <v>0</v>
      </c>
      <c r="N332" s="10">
        <v>0</v>
      </c>
      <c r="O332" s="10">
        <v>0</v>
      </c>
      <c r="P332" s="10">
        <v>0</v>
      </c>
      <c r="Q332" s="10">
        <v>0</v>
      </c>
      <c r="R332" s="114">
        <v>0</v>
      </c>
      <c r="S332" s="10">
        <v>0</v>
      </c>
      <c r="T332" s="10">
        <v>0</v>
      </c>
      <c r="U332" s="10">
        <v>0</v>
      </c>
      <c r="V332" s="10">
        <v>0</v>
      </c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</row>
    <row r="333" spans="1:32" ht="24.75" thickBot="1" x14ac:dyDescent="0.3">
      <c r="A333" s="12" t="s">
        <v>534</v>
      </c>
      <c r="B333" s="16" t="s">
        <v>535</v>
      </c>
      <c r="C333" s="104">
        <f t="shared" si="83"/>
        <v>0</v>
      </c>
      <c r="D333" s="49">
        <f t="shared" si="84"/>
        <v>0</v>
      </c>
      <c r="E333" s="49">
        <f t="shared" si="85"/>
        <v>0</v>
      </c>
      <c r="F333" s="49">
        <f t="shared" si="86"/>
        <v>0</v>
      </c>
      <c r="G333" s="49">
        <f t="shared" si="87"/>
        <v>0</v>
      </c>
      <c r="H333" s="115">
        <f t="shared" si="81"/>
        <v>0</v>
      </c>
      <c r="I333" s="93">
        <v>0</v>
      </c>
      <c r="J333" s="93">
        <v>0</v>
      </c>
      <c r="K333" s="93">
        <v>0</v>
      </c>
      <c r="L333" s="93">
        <v>0</v>
      </c>
      <c r="M333" s="114">
        <v>0</v>
      </c>
      <c r="N333" s="93">
        <v>0</v>
      </c>
      <c r="O333" s="93">
        <v>0</v>
      </c>
      <c r="P333" s="93">
        <v>0</v>
      </c>
      <c r="Q333" s="93">
        <v>0</v>
      </c>
      <c r="R333" s="114">
        <v>0</v>
      </c>
      <c r="S333" s="93">
        <v>0</v>
      </c>
      <c r="T333" s="93">
        <v>0</v>
      </c>
      <c r="U333" s="93">
        <v>0</v>
      </c>
      <c r="V333" s="93">
        <v>0</v>
      </c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spans="1:32" ht="36.75" thickBot="1" x14ac:dyDescent="0.3">
      <c r="A334" s="23" t="s">
        <v>536</v>
      </c>
      <c r="B334" s="9" t="s">
        <v>537</v>
      </c>
      <c r="C334" s="104">
        <f t="shared" si="83"/>
        <v>0</v>
      </c>
      <c r="D334" s="10">
        <f t="shared" si="84"/>
        <v>0</v>
      </c>
      <c r="E334" s="10">
        <f t="shared" si="85"/>
        <v>0</v>
      </c>
      <c r="F334" s="10">
        <f t="shared" si="86"/>
        <v>0</v>
      </c>
      <c r="G334" s="10">
        <f t="shared" si="87"/>
        <v>0</v>
      </c>
      <c r="H334" s="115">
        <f t="shared" ref="H334:H347" si="88">SUM(I334:L334)</f>
        <v>0</v>
      </c>
      <c r="I334" s="11">
        <f t="shared" ref="I334:V334" si="89">SUM(J334:M334)</f>
        <v>0</v>
      </c>
      <c r="J334" s="11">
        <f t="shared" si="89"/>
        <v>0</v>
      </c>
      <c r="K334" s="11">
        <f t="shared" si="89"/>
        <v>0</v>
      </c>
      <c r="L334" s="11">
        <f t="shared" si="89"/>
        <v>0</v>
      </c>
      <c r="M334" s="115">
        <f t="shared" si="89"/>
        <v>0</v>
      </c>
      <c r="N334" s="11">
        <f t="shared" si="89"/>
        <v>0</v>
      </c>
      <c r="O334" s="11">
        <f t="shared" si="89"/>
        <v>0</v>
      </c>
      <c r="P334" s="11">
        <f t="shared" si="89"/>
        <v>0</v>
      </c>
      <c r="Q334" s="11">
        <f t="shared" si="89"/>
        <v>0</v>
      </c>
      <c r="R334" s="115">
        <f t="shared" si="89"/>
        <v>0</v>
      </c>
      <c r="S334" s="11">
        <f t="shared" si="89"/>
        <v>0</v>
      </c>
      <c r="T334" s="11">
        <f t="shared" si="89"/>
        <v>0</v>
      </c>
      <c r="U334" s="11">
        <f t="shared" si="89"/>
        <v>0</v>
      </c>
      <c r="V334" s="11">
        <f t="shared" si="89"/>
        <v>0</v>
      </c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</row>
    <row r="335" spans="1:32" ht="24.75" thickBot="1" x14ac:dyDescent="0.3">
      <c r="A335" s="12" t="s">
        <v>538</v>
      </c>
      <c r="B335" s="16" t="s">
        <v>539</v>
      </c>
      <c r="C335" s="104">
        <f t="shared" si="83"/>
        <v>0</v>
      </c>
      <c r="D335" s="49">
        <f t="shared" si="84"/>
        <v>0</v>
      </c>
      <c r="E335" s="49">
        <f t="shared" si="85"/>
        <v>0</v>
      </c>
      <c r="F335" s="49">
        <f t="shared" si="86"/>
        <v>0</v>
      </c>
      <c r="G335" s="49">
        <f t="shared" si="87"/>
        <v>0</v>
      </c>
      <c r="H335" s="115">
        <f t="shared" si="88"/>
        <v>0</v>
      </c>
      <c r="I335" s="93">
        <v>0</v>
      </c>
      <c r="J335" s="93">
        <v>0</v>
      </c>
      <c r="K335" s="93">
        <v>0</v>
      </c>
      <c r="L335" s="93">
        <v>0</v>
      </c>
      <c r="M335" s="114">
        <v>0</v>
      </c>
      <c r="N335" s="93">
        <v>0</v>
      </c>
      <c r="O335" s="93">
        <v>0</v>
      </c>
      <c r="P335" s="93">
        <v>0</v>
      </c>
      <c r="Q335" s="93">
        <v>0</v>
      </c>
      <c r="R335" s="114">
        <v>0</v>
      </c>
      <c r="S335" s="93">
        <v>0</v>
      </c>
      <c r="T335" s="93">
        <v>0</v>
      </c>
      <c r="U335" s="93">
        <v>0</v>
      </c>
      <c r="V335" s="93">
        <v>0</v>
      </c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spans="1:32" ht="15.75" thickBot="1" x14ac:dyDescent="0.3">
      <c r="A336" s="12" t="s">
        <v>540</v>
      </c>
      <c r="B336" s="16" t="s">
        <v>541</v>
      </c>
      <c r="C336" s="104">
        <f t="shared" si="83"/>
        <v>0</v>
      </c>
      <c r="D336" s="49">
        <f t="shared" si="84"/>
        <v>0</v>
      </c>
      <c r="E336" s="49">
        <f t="shared" si="85"/>
        <v>0</v>
      </c>
      <c r="F336" s="49">
        <f t="shared" si="86"/>
        <v>0</v>
      </c>
      <c r="G336" s="49">
        <f t="shared" si="87"/>
        <v>0</v>
      </c>
      <c r="H336" s="115">
        <f t="shared" si="88"/>
        <v>0</v>
      </c>
      <c r="I336" s="93">
        <v>0</v>
      </c>
      <c r="J336" s="93">
        <v>0</v>
      </c>
      <c r="K336" s="93">
        <v>0</v>
      </c>
      <c r="L336" s="93">
        <v>0</v>
      </c>
      <c r="M336" s="114">
        <v>0</v>
      </c>
      <c r="N336" s="93">
        <v>0</v>
      </c>
      <c r="O336" s="93">
        <v>0</v>
      </c>
      <c r="P336" s="93">
        <v>0</v>
      </c>
      <c r="Q336" s="93">
        <v>0</v>
      </c>
      <c r="R336" s="114">
        <v>0</v>
      </c>
      <c r="S336" s="93">
        <v>0</v>
      </c>
      <c r="T336" s="93">
        <v>0</v>
      </c>
      <c r="U336" s="93">
        <v>0</v>
      </c>
      <c r="V336" s="93">
        <v>0</v>
      </c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spans="1:32" ht="15.75" thickBot="1" x14ac:dyDescent="0.3">
      <c r="A337" s="12" t="s">
        <v>542</v>
      </c>
      <c r="B337" s="16" t="s">
        <v>543</v>
      </c>
      <c r="C337" s="104">
        <f t="shared" si="83"/>
        <v>0</v>
      </c>
      <c r="D337" s="49">
        <f t="shared" si="84"/>
        <v>0</v>
      </c>
      <c r="E337" s="49">
        <f t="shared" si="85"/>
        <v>0</v>
      </c>
      <c r="F337" s="49">
        <f t="shared" si="86"/>
        <v>0</v>
      </c>
      <c r="G337" s="49">
        <f t="shared" si="87"/>
        <v>0</v>
      </c>
      <c r="H337" s="115">
        <f t="shared" si="88"/>
        <v>0</v>
      </c>
      <c r="I337" s="93">
        <v>0</v>
      </c>
      <c r="J337" s="93">
        <v>0</v>
      </c>
      <c r="K337" s="93">
        <v>0</v>
      </c>
      <c r="L337" s="93">
        <v>0</v>
      </c>
      <c r="M337" s="114">
        <v>0</v>
      </c>
      <c r="N337" s="93">
        <v>0</v>
      </c>
      <c r="O337" s="93">
        <v>0</v>
      </c>
      <c r="P337" s="93">
        <v>0</v>
      </c>
      <c r="Q337" s="93">
        <v>0</v>
      </c>
      <c r="R337" s="114">
        <v>0</v>
      </c>
      <c r="S337" s="93">
        <v>0</v>
      </c>
      <c r="T337" s="93">
        <v>0</v>
      </c>
      <c r="U337" s="93">
        <v>0</v>
      </c>
      <c r="V337" s="93">
        <v>0</v>
      </c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spans="1:32" ht="15.75" thickBot="1" x14ac:dyDescent="0.3">
      <c r="A338" s="12" t="s">
        <v>544</v>
      </c>
      <c r="B338" s="16" t="s">
        <v>545</v>
      </c>
      <c r="C338" s="104">
        <f t="shared" si="83"/>
        <v>0</v>
      </c>
      <c r="D338" s="49">
        <f t="shared" si="84"/>
        <v>0</v>
      </c>
      <c r="E338" s="49">
        <f t="shared" si="85"/>
        <v>0</v>
      </c>
      <c r="F338" s="49">
        <f t="shared" si="86"/>
        <v>0</v>
      </c>
      <c r="G338" s="49">
        <f t="shared" si="87"/>
        <v>0</v>
      </c>
      <c r="H338" s="115">
        <f t="shared" si="88"/>
        <v>0</v>
      </c>
      <c r="I338" s="93">
        <v>0</v>
      </c>
      <c r="J338" s="93">
        <v>0</v>
      </c>
      <c r="K338" s="93">
        <v>0</v>
      </c>
      <c r="L338" s="93">
        <v>0</v>
      </c>
      <c r="M338" s="114">
        <v>0</v>
      </c>
      <c r="N338" s="93">
        <v>0</v>
      </c>
      <c r="O338" s="93">
        <v>0</v>
      </c>
      <c r="P338" s="93">
        <v>0</v>
      </c>
      <c r="Q338" s="93">
        <v>0</v>
      </c>
      <c r="R338" s="114">
        <v>0</v>
      </c>
      <c r="S338" s="93">
        <v>0</v>
      </c>
      <c r="T338" s="93">
        <v>0</v>
      </c>
      <c r="U338" s="93">
        <v>0</v>
      </c>
      <c r="V338" s="93">
        <v>0</v>
      </c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spans="1:32" ht="36.75" thickBot="1" x14ac:dyDescent="0.3">
      <c r="A339" s="23" t="s">
        <v>546</v>
      </c>
      <c r="B339" s="9" t="s">
        <v>547</v>
      </c>
      <c r="C339" s="104">
        <f t="shared" si="83"/>
        <v>0</v>
      </c>
      <c r="D339" s="10">
        <f t="shared" si="84"/>
        <v>0</v>
      </c>
      <c r="E339" s="10">
        <f t="shared" si="85"/>
        <v>0</v>
      </c>
      <c r="F339" s="10">
        <f t="shared" si="86"/>
        <v>0</v>
      </c>
      <c r="G339" s="10">
        <f t="shared" si="87"/>
        <v>0</v>
      </c>
      <c r="H339" s="115">
        <f t="shared" si="88"/>
        <v>0</v>
      </c>
      <c r="I339" s="11">
        <f t="shared" ref="I339:Q340" si="90">SUM(J339:M339)</f>
        <v>0</v>
      </c>
      <c r="J339" s="11">
        <f t="shared" si="90"/>
        <v>0</v>
      </c>
      <c r="K339" s="11">
        <f t="shared" si="90"/>
        <v>0</v>
      </c>
      <c r="L339" s="11">
        <f t="shared" si="90"/>
        <v>0</v>
      </c>
      <c r="M339" s="115">
        <f t="shared" si="90"/>
        <v>0</v>
      </c>
      <c r="N339" s="11">
        <f t="shared" si="90"/>
        <v>0</v>
      </c>
      <c r="O339" s="11">
        <f t="shared" si="90"/>
        <v>0</v>
      </c>
      <c r="P339" s="11">
        <f t="shared" si="90"/>
        <v>0</v>
      </c>
      <c r="Q339" s="11">
        <f t="shared" si="90"/>
        <v>0</v>
      </c>
      <c r="R339" s="115">
        <f t="shared" ref="R339:R344" si="91">SUM(S339:V339)</f>
        <v>0</v>
      </c>
      <c r="S339" s="11">
        <f t="shared" ref="S339:V340" si="92">SUM(T339:W339)</f>
        <v>0</v>
      </c>
      <c r="T339" s="11">
        <f t="shared" si="92"/>
        <v>0</v>
      </c>
      <c r="U339" s="11">
        <f t="shared" si="92"/>
        <v>0</v>
      </c>
      <c r="V339" s="11">
        <f t="shared" si="92"/>
        <v>0</v>
      </c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</row>
    <row r="340" spans="1:32" ht="36.75" thickBot="1" x14ac:dyDescent="0.3">
      <c r="A340" s="23" t="s">
        <v>548</v>
      </c>
      <c r="B340" s="9" t="s">
        <v>549</v>
      </c>
      <c r="C340" s="104">
        <f t="shared" si="83"/>
        <v>0</v>
      </c>
      <c r="D340" s="10">
        <f t="shared" si="84"/>
        <v>0</v>
      </c>
      <c r="E340" s="10">
        <f t="shared" si="85"/>
        <v>0</v>
      </c>
      <c r="F340" s="10">
        <f t="shared" si="86"/>
        <v>0</v>
      </c>
      <c r="G340" s="10">
        <f t="shared" si="87"/>
        <v>0</v>
      </c>
      <c r="H340" s="115">
        <f t="shared" si="88"/>
        <v>0</v>
      </c>
      <c r="I340" s="11">
        <f t="shared" si="90"/>
        <v>0</v>
      </c>
      <c r="J340" s="11">
        <f t="shared" si="90"/>
        <v>0</v>
      </c>
      <c r="K340" s="11">
        <f t="shared" si="90"/>
        <v>0</v>
      </c>
      <c r="L340" s="11">
        <f t="shared" si="90"/>
        <v>0</v>
      </c>
      <c r="M340" s="115">
        <f t="shared" si="90"/>
        <v>0</v>
      </c>
      <c r="N340" s="11">
        <f t="shared" si="90"/>
        <v>0</v>
      </c>
      <c r="O340" s="11">
        <f t="shared" si="90"/>
        <v>0</v>
      </c>
      <c r="P340" s="11">
        <f t="shared" si="90"/>
        <v>0</v>
      </c>
      <c r="Q340" s="11">
        <f t="shared" si="90"/>
        <v>0</v>
      </c>
      <c r="R340" s="115">
        <f t="shared" si="91"/>
        <v>0</v>
      </c>
      <c r="S340" s="11">
        <f t="shared" si="92"/>
        <v>0</v>
      </c>
      <c r="T340" s="11">
        <f t="shared" si="92"/>
        <v>0</v>
      </c>
      <c r="U340" s="11">
        <f t="shared" si="92"/>
        <v>0</v>
      </c>
      <c r="V340" s="11">
        <f t="shared" si="92"/>
        <v>0</v>
      </c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</row>
    <row r="341" spans="1:32" ht="24.75" thickBot="1" x14ac:dyDescent="0.3">
      <c r="A341" s="12" t="s">
        <v>550</v>
      </c>
      <c r="B341" s="16" t="s">
        <v>539</v>
      </c>
      <c r="C341" s="104">
        <f t="shared" si="83"/>
        <v>0</v>
      </c>
      <c r="D341" s="49">
        <f t="shared" si="84"/>
        <v>0</v>
      </c>
      <c r="E341" s="49">
        <f t="shared" si="85"/>
        <v>0</v>
      </c>
      <c r="F341" s="49">
        <f t="shared" si="86"/>
        <v>0</v>
      </c>
      <c r="G341" s="49">
        <f t="shared" si="87"/>
        <v>0</v>
      </c>
      <c r="H341" s="115">
        <f t="shared" si="88"/>
        <v>0</v>
      </c>
      <c r="I341" s="93">
        <v>0</v>
      </c>
      <c r="J341" s="93">
        <v>0</v>
      </c>
      <c r="K341" s="93">
        <v>0</v>
      </c>
      <c r="L341" s="93">
        <v>0</v>
      </c>
      <c r="M341" s="114">
        <v>0</v>
      </c>
      <c r="N341" s="93">
        <v>0</v>
      </c>
      <c r="O341" s="93">
        <v>0</v>
      </c>
      <c r="P341" s="93">
        <v>0</v>
      </c>
      <c r="Q341" s="93">
        <v>0</v>
      </c>
      <c r="R341" s="115">
        <f t="shared" si="91"/>
        <v>0</v>
      </c>
      <c r="S341" s="93">
        <v>0</v>
      </c>
      <c r="T341" s="93">
        <v>0</v>
      </c>
      <c r="U341" s="93">
        <v>0</v>
      </c>
      <c r="V341" s="93">
        <v>0</v>
      </c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spans="1:32" ht="15.75" thickBot="1" x14ac:dyDescent="0.3">
      <c r="A342" s="12" t="s">
        <v>551</v>
      </c>
      <c r="B342" s="16" t="s">
        <v>541</v>
      </c>
      <c r="C342" s="104">
        <f t="shared" si="83"/>
        <v>0</v>
      </c>
      <c r="D342" s="49">
        <f t="shared" si="84"/>
        <v>0</v>
      </c>
      <c r="E342" s="49">
        <f t="shared" si="85"/>
        <v>0</v>
      </c>
      <c r="F342" s="49">
        <f t="shared" si="86"/>
        <v>0</v>
      </c>
      <c r="G342" s="49">
        <f t="shared" si="87"/>
        <v>0</v>
      </c>
      <c r="H342" s="115">
        <f t="shared" si="88"/>
        <v>0</v>
      </c>
      <c r="I342" s="93">
        <v>0</v>
      </c>
      <c r="J342" s="93">
        <v>0</v>
      </c>
      <c r="K342" s="93">
        <v>0</v>
      </c>
      <c r="L342" s="93">
        <v>0</v>
      </c>
      <c r="M342" s="114">
        <v>0</v>
      </c>
      <c r="N342" s="93">
        <v>0</v>
      </c>
      <c r="O342" s="93">
        <v>0</v>
      </c>
      <c r="P342" s="93">
        <v>0</v>
      </c>
      <c r="Q342" s="93">
        <v>0</v>
      </c>
      <c r="R342" s="115">
        <f t="shared" si="91"/>
        <v>0</v>
      </c>
      <c r="S342" s="93">
        <v>0</v>
      </c>
      <c r="T342" s="93">
        <v>0</v>
      </c>
      <c r="U342" s="93">
        <v>0</v>
      </c>
      <c r="V342" s="93">
        <v>0</v>
      </c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spans="1:32" ht="15.75" thickBot="1" x14ac:dyDescent="0.3">
      <c r="A343" s="12" t="s">
        <v>552</v>
      </c>
      <c r="B343" s="16" t="s">
        <v>543</v>
      </c>
      <c r="C343" s="104">
        <f t="shared" si="83"/>
        <v>0</v>
      </c>
      <c r="D343" s="49">
        <f t="shared" si="84"/>
        <v>0</v>
      </c>
      <c r="E343" s="49">
        <f t="shared" si="85"/>
        <v>0</v>
      </c>
      <c r="F343" s="49">
        <f t="shared" si="86"/>
        <v>0</v>
      </c>
      <c r="G343" s="49">
        <f t="shared" si="87"/>
        <v>0</v>
      </c>
      <c r="H343" s="115">
        <f t="shared" si="88"/>
        <v>0</v>
      </c>
      <c r="I343" s="93">
        <v>0</v>
      </c>
      <c r="J343" s="93">
        <v>0</v>
      </c>
      <c r="K343" s="93">
        <v>0</v>
      </c>
      <c r="L343" s="93">
        <v>0</v>
      </c>
      <c r="M343" s="114">
        <v>0</v>
      </c>
      <c r="N343" s="93">
        <v>0</v>
      </c>
      <c r="O343" s="93">
        <v>0</v>
      </c>
      <c r="P343" s="93">
        <v>0</v>
      </c>
      <c r="Q343" s="93">
        <v>0</v>
      </c>
      <c r="R343" s="115">
        <f t="shared" si="91"/>
        <v>0</v>
      </c>
      <c r="S343" s="93">
        <v>0</v>
      </c>
      <c r="T343" s="93">
        <v>0</v>
      </c>
      <c r="U343" s="93">
        <v>0</v>
      </c>
      <c r="V343" s="93">
        <v>0</v>
      </c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spans="1:32" ht="15.75" thickBot="1" x14ac:dyDescent="0.3">
      <c r="A344" s="12" t="s">
        <v>553</v>
      </c>
      <c r="B344" s="16" t="s">
        <v>545</v>
      </c>
      <c r="C344" s="104">
        <f t="shared" si="83"/>
        <v>0</v>
      </c>
      <c r="D344" s="49">
        <f t="shared" si="84"/>
        <v>0</v>
      </c>
      <c r="E344" s="49">
        <f t="shared" si="85"/>
        <v>0</v>
      </c>
      <c r="F344" s="49">
        <f t="shared" si="86"/>
        <v>0</v>
      </c>
      <c r="G344" s="49">
        <f t="shared" si="87"/>
        <v>0</v>
      </c>
      <c r="H344" s="115">
        <f t="shared" si="88"/>
        <v>0</v>
      </c>
      <c r="I344" s="93">
        <v>0</v>
      </c>
      <c r="J344" s="93">
        <v>0</v>
      </c>
      <c r="K344" s="93">
        <v>0</v>
      </c>
      <c r="L344" s="93">
        <v>0</v>
      </c>
      <c r="M344" s="114">
        <v>0</v>
      </c>
      <c r="N344" s="93">
        <v>0</v>
      </c>
      <c r="O344" s="93">
        <v>0</v>
      </c>
      <c r="P344" s="93">
        <v>0</v>
      </c>
      <c r="Q344" s="93">
        <v>0</v>
      </c>
      <c r="R344" s="115">
        <f t="shared" si="91"/>
        <v>0</v>
      </c>
      <c r="S344" s="93">
        <v>0</v>
      </c>
      <c r="T344" s="93">
        <v>0</v>
      </c>
      <c r="U344" s="93">
        <v>0</v>
      </c>
      <c r="V344" s="93">
        <v>0</v>
      </c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spans="1:32" ht="24.75" thickBot="1" x14ac:dyDescent="0.3">
      <c r="A345" s="23" t="s">
        <v>554</v>
      </c>
      <c r="B345" s="9" t="s">
        <v>555</v>
      </c>
      <c r="C345" s="104">
        <f t="shared" si="83"/>
        <v>0</v>
      </c>
      <c r="D345" s="10">
        <f t="shared" si="84"/>
        <v>0</v>
      </c>
      <c r="E345" s="10">
        <f t="shared" si="85"/>
        <v>0</v>
      </c>
      <c r="F345" s="10">
        <f t="shared" si="86"/>
        <v>0</v>
      </c>
      <c r="G345" s="10">
        <f t="shared" si="87"/>
        <v>0</v>
      </c>
      <c r="H345" s="115">
        <f t="shared" si="88"/>
        <v>0</v>
      </c>
      <c r="I345" s="11">
        <f t="shared" ref="I345:L347" si="93">SUM(J345:M345)</f>
        <v>0</v>
      </c>
      <c r="J345" s="11">
        <f t="shared" si="93"/>
        <v>0</v>
      </c>
      <c r="K345" s="11">
        <f t="shared" si="93"/>
        <v>0</v>
      </c>
      <c r="L345" s="11">
        <f t="shared" si="93"/>
        <v>0</v>
      </c>
      <c r="M345" s="114">
        <v>0</v>
      </c>
      <c r="N345" s="10">
        <v>0</v>
      </c>
      <c r="O345" s="10">
        <v>0</v>
      </c>
      <c r="P345" s="10">
        <v>0</v>
      </c>
      <c r="Q345" s="10">
        <v>0</v>
      </c>
      <c r="R345" s="114">
        <v>0</v>
      </c>
      <c r="S345" s="10">
        <v>0</v>
      </c>
      <c r="T345" s="10">
        <v>0</v>
      </c>
      <c r="U345" s="10">
        <v>0</v>
      </c>
      <c r="V345" s="10">
        <v>0</v>
      </c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</row>
    <row r="346" spans="1:32" ht="24.75" thickBot="1" x14ac:dyDescent="0.3">
      <c r="A346" s="23" t="s">
        <v>556</v>
      </c>
      <c r="B346" s="9" t="s">
        <v>557</v>
      </c>
      <c r="C346" s="104">
        <f t="shared" si="83"/>
        <v>0</v>
      </c>
      <c r="D346" s="10">
        <f t="shared" si="84"/>
        <v>0</v>
      </c>
      <c r="E346" s="10">
        <f t="shared" si="85"/>
        <v>0</v>
      </c>
      <c r="F346" s="10">
        <f t="shared" si="86"/>
        <v>0</v>
      </c>
      <c r="G346" s="10">
        <f t="shared" si="87"/>
        <v>0</v>
      </c>
      <c r="H346" s="115">
        <f t="shared" si="88"/>
        <v>0</v>
      </c>
      <c r="I346" s="11">
        <f t="shared" si="93"/>
        <v>0</v>
      </c>
      <c r="J346" s="11">
        <f t="shared" si="93"/>
        <v>0</v>
      </c>
      <c r="K346" s="11">
        <f t="shared" si="93"/>
        <v>0</v>
      </c>
      <c r="L346" s="11">
        <f t="shared" si="93"/>
        <v>0</v>
      </c>
      <c r="M346" s="114">
        <v>0</v>
      </c>
      <c r="N346" s="10">
        <v>0</v>
      </c>
      <c r="O346" s="10">
        <v>0</v>
      </c>
      <c r="P346" s="10">
        <v>0</v>
      </c>
      <c r="Q346" s="10">
        <v>0</v>
      </c>
      <c r="R346" s="114">
        <v>0</v>
      </c>
      <c r="S346" s="10">
        <v>0</v>
      </c>
      <c r="T346" s="10">
        <v>0</v>
      </c>
      <c r="U346" s="10">
        <v>0</v>
      </c>
      <c r="V346" s="10">
        <v>0</v>
      </c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</row>
    <row r="347" spans="1:32" ht="36.75" thickBot="1" x14ac:dyDescent="0.3">
      <c r="A347" s="23" t="s">
        <v>558</v>
      </c>
      <c r="B347" s="9" t="s">
        <v>559</v>
      </c>
      <c r="C347" s="104">
        <f t="shared" si="83"/>
        <v>0</v>
      </c>
      <c r="D347" s="10">
        <f t="shared" si="84"/>
        <v>0</v>
      </c>
      <c r="E347" s="10">
        <f t="shared" si="85"/>
        <v>0</v>
      </c>
      <c r="F347" s="10">
        <f t="shared" si="86"/>
        <v>0</v>
      </c>
      <c r="G347" s="10">
        <f t="shared" si="87"/>
        <v>0</v>
      </c>
      <c r="H347" s="115">
        <f t="shared" si="88"/>
        <v>0</v>
      </c>
      <c r="I347" s="11">
        <f t="shared" si="93"/>
        <v>0</v>
      </c>
      <c r="J347" s="11">
        <f t="shared" si="93"/>
        <v>0</v>
      </c>
      <c r="K347" s="11">
        <f t="shared" si="93"/>
        <v>0</v>
      </c>
      <c r="L347" s="11">
        <f t="shared" si="93"/>
        <v>0</v>
      </c>
      <c r="M347" s="114">
        <v>0</v>
      </c>
      <c r="N347" s="10">
        <v>0</v>
      </c>
      <c r="O347" s="10">
        <v>0</v>
      </c>
      <c r="P347" s="10">
        <v>0</v>
      </c>
      <c r="Q347" s="10">
        <v>0</v>
      </c>
      <c r="R347" s="114">
        <v>0</v>
      </c>
      <c r="S347" s="10">
        <v>0</v>
      </c>
      <c r="T347" s="10">
        <v>0</v>
      </c>
      <c r="U347" s="10">
        <v>0</v>
      </c>
      <c r="V347" s="10">
        <v>0</v>
      </c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</row>
  </sheetData>
  <mergeCells count="19">
    <mergeCell ref="B2:AD2"/>
    <mergeCell ref="B3:AD3"/>
    <mergeCell ref="C4:Q4"/>
    <mergeCell ref="A6:AF6"/>
    <mergeCell ref="M7:Q7"/>
    <mergeCell ref="R7:V7"/>
    <mergeCell ref="W7:AA7"/>
    <mergeCell ref="AB7:AF7"/>
    <mergeCell ref="A7:A8"/>
    <mergeCell ref="B7:B8"/>
    <mergeCell ref="C7:G8"/>
    <mergeCell ref="H7:L7"/>
    <mergeCell ref="H8:L8"/>
    <mergeCell ref="A9:A10"/>
    <mergeCell ref="B9:B10"/>
    <mergeCell ref="M8:Q8"/>
    <mergeCell ref="R8:V8"/>
    <mergeCell ref="W8:AA8"/>
    <mergeCell ref="AB8:AF8"/>
  </mergeCells>
  <phoneticPr fontId="13" type="noConversion"/>
  <pageMargins left="0.70866141732283472" right="0.70866141732283472" top="0.94488188976377963" bottom="0.94488188976377963" header="0.31496062992125984" footer="0.31496062992125984"/>
  <pageSetup paperSize="9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УТ-ГТС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Иосиф Сталин</dc:creator>
  <cp:lastModifiedBy>Хорошевская Ирина Ивановна</cp:lastModifiedBy>
  <cp:lastPrinted>2023-01-13T13:16:14Z</cp:lastPrinted>
  <dcterms:created xsi:type="dcterms:W3CDTF">2020-06-10T08:50:12Z</dcterms:created>
  <dcterms:modified xsi:type="dcterms:W3CDTF">2023-04-04T08:16:37Z</dcterms:modified>
</cp:coreProperties>
</file>